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5440" windowHeight="12750"/>
  </bookViews>
  <sheets>
    <sheet name="sept13" sheetId="13" r:id="rId1"/>
  </sheets>
  <calcPr calcId="124519"/>
</workbook>
</file>

<file path=xl/calcChain.xml><?xml version="1.0" encoding="utf-8"?>
<calcChain xmlns="http://schemas.openxmlformats.org/spreadsheetml/2006/main">
  <c r="G81" i="13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 s="1"/>
  <c r="F45"/>
  <c r="E45"/>
  <c r="D45"/>
  <c r="C45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 s="1"/>
  <c r="F20"/>
  <c r="E20"/>
  <c r="D20"/>
  <c r="C20"/>
  <c r="G18"/>
  <c r="G17"/>
  <c r="G16"/>
  <c r="G15"/>
  <c r="G14"/>
  <c r="G13"/>
  <c r="G12"/>
  <c r="G11"/>
  <c r="G10"/>
  <c r="G9"/>
  <c r="G8"/>
  <c r="F8"/>
  <c r="E8"/>
  <c r="E6" s="1"/>
  <c r="D8"/>
  <c r="C8"/>
  <c r="C6" s="1"/>
  <c r="F6"/>
  <c r="D6"/>
  <c r="G6" l="1"/>
</calcChain>
</file>

<file path=xl/sharedStrings.xml><?xml version="1.0" encoding="utf-8"?>
<sst xmlns="http://schemas.openxmlformats.org/spreadsheetml/2006/main" count="81" uniqueCount="81">
  <si>
    <t>Distribución de Fondo de Participación</t>
  </si>
  <si>
    <t>MUNICIPIOS</t>
  </si>
  <si>
    <t>COEFICIENTES</t>
  </si>
  <si>
    <t>1° Cuota</t>
  </si>
  <si>
    <t>2° Cuota</t>
  </si>
  <si>
    <t>3° Cuota</t>
  </si>
  <si>
    <t>4° Cuota</t>
  </si>
  <si>
    <t>TOTAL BRUTO MENSUAL</t>
  </si>
  <si>
    <t>TOTALES</t>
  </si>
  <si>
    <t>Primera Categoría</t>
  </si>
  <si>
    <t>Barranqueras</t>
  </si>
  <si>
    <t>Charata</t>
  </si>
  <si>
    <t>Fontana</t>
  </si>
  <si>
    <t>G.San Martin</t>
  </si>
  <si>
    <t>Las Breñas</t>
  </si>
  <si>
    <t>Machagai</t>
  </si>
  <si>
    <t>Saenz Peña</t>
  </si>
  <si>
    <t>Quitilipi</t>
  </si>
  <si>
    <t>Resistencia</t>
  </si>
  <si>
    <t>Villa Angela</t>
  </si>
  <si>
    <t>Segunda Categoría</t>
  </si>
  <si>
    <t>Avia Terai</t>
  </si>
  <si>
    <t>Campo Largo</t>
  </si>
  <si>
    <t>C.del Bermejo</t>
  </si>
  <si>
    <t>C.Du Graty</t>
  </si>
  <si>
    <t>Corzuela</t>
  </si>
  <si>
    <t>Gral. Pinedo</t>
  </si>
  <si>
    <t>Hermoso Campo</t>
  </si>
  <si>
    <t>Juan J. Castelli</t>
  </si>
  <si>
    <t>La Escondida</t>
  </si>
  <si>
    <t>La Leonesa</t>
  </si>
  <si>
    <t xml:space="preserve">Las Palmas </t>
  </si>
  <si>
    <t>Makalle</t>
  </si>
  <si>
    <t>Miraflores</t>
  </si>
  <si>
    <t>Pampa del Indio</t>
  </si>
  <si>
    <t>Pampa del Infierno</t>
  </si>
  <si>
    <t>Pdcia.de la Plaza</t>
  </si>
  <si>
    <t>Pto. Tirol</t>
  </si>
  <si>
    <t>Pto. Vilelas</t>
  </si>
  <si>
    <t>San Bernardo</t>
  </si>
  <si>
    <t>Santa Sylvina</t>
  </si>
  <si>
    <t>Taco Pozo</t>
  </si>
  <si>
    <t>Tres Isletas</t>
  </si>
  <si>
    <t>Villa Berthet</t>
  </si>
  <si>
    <t>Tercera Categoría</t>
  </si>
  <si>
    <t>Basail</t>
  </si>
  <si>
    <t>Capitán Solari</t>
  </si>
  <si>
    <t>Ciervo Petiso</t>
  </si>
  <si>
    <t>Col, Benitez</t>
  </si>
  <si>
    <t>Colonia Elisa</t>
  </si>
  <si>
    <t>Col. Popular</t>
  </si>
  <si>
    <t>Col.Unidas</t>
  </si>
  <si>
    <t>Cote Lai</t>
  </si>
  <si>
    <t>Charadai</t>
  </si>
  <si>
    <t>Chorotis</t>
  </si>
  <si>
    <t>El Sauzalito</t>
  </si>
  <si>
    <t>Enrique Urien</t>
  </si>
  <si>
    <t>Fuerte Esperanza</t>
  </si>
  <si>
    <t>Gancedo</t>
  </si>
  <si>
    <t>G.Capdevila</t>
  </si>
  <si>
    <t>G.Vedia</t>
  </si>
  <si>
    <t>Isla del Cerrito</t>
  </si>
  <si>
    <t>La Clotilde</t>
  </si>
  <si>
    <t>La Eduvigis</t>
  </si>
  <si>
    <t>La Tigra</t>
  </si>
  <si>
    <t>La Verde</t>
  </si>
  <si>
    <t>Laguna Blanca</t>
  </si>
  <si>
    <t>Laguna Limpia</t>
  </si>
  <si>
    <t>Lapachito</t>
  </si>
  <si>
    <t>Las Garcitas</t>
  </si>
  <si>
    <t>Los Frentones</t>
  </si>
  <si>
    <t>Margarita Belén</t>
  </si>
  <si>
    <t>M.N.Pompeya</t>
  </si>
  <si>
    <t>Napenay</t>
  </si>
  <si>
    <t>Pampa Almiron</t>
  </si>
  <si>
    <t>Presidencia Roca</t>
  </si>
  <si>
    <t>Puerto Bermejo</t>
  </si>
  <si>
    <t>Puerto E, Perón</t>
  </si>
  <si>
    <t>Samuhú</t>
  </si>
  <si>
    <t>V.R.Bermejito</t>
  </si>
  <si>
    <t>El Espinillo</t>
  </si>
</sst>
</file>

<file path=xl/styles.xml><?xml version="1.0" encoding="utf-8"?>
<styleSheet xmlns="http://schemas.openxmlformats.org/spreadsheetml/2006/main">
  <numFmts count="1">
    <numFmt numFmtId="164" formatCode="&quot;$&quot;\ #,##0.00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/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 wrapText="1"/>
    </xf>
    <xf numFmtId="0" fontId="1" fillId="4" borderId="8" xfId="0" applyFont="1" applyFill="1" applyBorder="1" applyAlignment="1">
      <alignment horizontal="center"/>
    </xf>
    <xf numFmtId="9" fontId="1" fillId="4" borderId="8" xfId="0" applyNumberFormat="1" applyFont="1" applyFill="1" applyBorder="1" applyAlignment="1">
      <alignment horizontal="center"/>
    </xf>
    <xf numFmtId="164" fontId="1" fillId="4" borderId="9" xfId="0" applyNumberFormat="1" applyFont="1" applyFill="1" applyBorder="1" applyAlignment="1">
      <alignment horizontal="center"/>
    </xf>
    <xf numFmtId="164" fontId="1" fillId="3" borderId="8" xfId="0" applyNumberFormat="1" applyFont="1" applyFill="1" applyBorder="1"/>
    <xf numFmtId="0" fontId="2" fillId="0" borderId="10" xfId="0" applyFont="1" applyBorder="1"/>
    <xf numFmtId="0" fontId="2" fillId="0" borderId="11" xfId="0" applyFont="1" applyBorder="1"/>
    <xf numFmtId="164" fontId="1" fillId="0" borderId="10" xfId="0" applyNumberFormat="1" applyFont="1" applyBorder="1"/>
    <xf numFmtId="164" fontId="1" fillId="0" borderId="9" xfId="0" applyNumberFormat="1" applyFont="1" applyBorder="1"/>
    <xf numFmtId="164" fontId="1" fillId="3" borderId="11" xfId="0" applyNumberFormat="1" applyFont="1" applyFill="1" applyBorder="1"/>
    <xf numFmtId="0" fontId="0" fillId="0" borderId="12" xfId="0" applyBorder="1"/>
    <xf numFmtId="10" fontId="0" fillId="0" borderId="1" xfId="0" applyNumberFormat="1" applyBorder="1"/>
    <xf numFmtId="164" fontId="0" fillId="0" borderId="13" xfId="0" applyNumberFormat="1" applyBorder="1"/>
    <xf numFmtId="164" fontId="0" fillId="0" borderId="14" xfId="0" applyNumberFormat="1" applyBorder="1"/>
    <xf numFmtId="164" fontId="0" fillId="3" borderId="4" xfId="0" applyNumberFormat="1" applyFill="1" applyBorder="1"/>
    <xf numFmtId="10" fontId="0" fillId="0" borderId="15" xfId="0" applyNumberFormat="1" applyBorder="1"/>
    <xf numFmtId="164" fontId="0" fillId="0" borderId="12" xfId="0" applyNumberFormat="1" applyBorder="1"/>
    <xf numFmtId="164" fontId="0" fillId="0" borderId="0" xfId="0" applyNumberFormat="1" applyBorder="1"/>
    <xf numFmtId="164" fontId="0" fillId="3" borderId="16" xfId="0" applyNumberFormat="1" applyFill="1" applyBorder="1"/>
    <xf numFmtId="0" fontId="0" fillId="0" borderId="17" xfId="0" applyBorder="1"/>
    <xf numFmtId="10" fontId="0" fillId="0" borderId="5" xfId="0" applyNumberFormat="1" applyBorder="1"/>
    <xf numFmtId="164" fontId="0" fillId="0" borderId="17" xfId="0" applyNumberFormat="1" applyBorder="1"/>
    <xf numFmtId="164" fontId="0" fillId="0" borderId="6" xfId="0" applyNumberFormat="1" applyBorder="1"/>
    <xf numFmtId="164" fontId="0" fillId="3" borderId="18" xfId="0" applyNumberFormat="1" applyFill="1" applyBorder="1"/>
    <xf numFmtId="164" fontId="0" fillId="0" borderId="0" xfId="0" applyNumberFormat="1"/>
    <xf numFmtId="0" fontId="0" fillId="0" borderId="1" xfId="0" applyBorder="1"/>
    <xf numFmtId="0" fontId="0" fillId="0" borderId="15" xfId="0" applyBorder="1"/>
    <xf numFmtId="0" fontId="0" fillId="0" borderId="5" xfId="0" applyBorder="1"/>
    <xf numFmtId="16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17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81"/>
  <sheetViews>
    <sheetView tabSelected="1" workbookViewId="0">
      <selection activeCell="N31" sqref="N31"/>
    </sheetView>
  </sheetViews>
  <sheetFormatPr baseColWidth="10" defaultRowHeight="15"/>
  <cols>
    <col min="1" max="1" width="20.85546875" customWidth="1"/>
    <col min="2" max="3" width="15.28515625" customWidth="1"/>
    <col min="4" max="5" width="14" customWidth="1"/>
    <col min="6" max="6" width="15.28515625" customWidth="1"/>
    <col min="7" max="7" width="15.7109375" customWidth="1"/>
  </cols>
  <sheetData>
    <row r="2" spans="1:7">
      <c r="A2" s="1" t="s">
        <v>0</v>
      </c>
    </row>
    <row r="3" spans="1:7" ht="15.75" thickBot="1"/>
    <row r="4" spans="1:7" ht="15.75" thickBot="1">
      <c r="A4" s="33" t="s">
        <v>1</v>
      </c>
      <c r="B4" s="35" t="s">
        <v>2</v>
      </c>
      <c r="C4" s="37">
        <v>41518</v>
      </c>
      <c r="D4" s="38"/>
      <c r="E4" s="38"/>
      <c r="F4" s="38"/>
      <c r="G4" s="39"/>
    </row>
    <row r="5" spans="1:7" ht="28.5" customHeight="1" thickBot="1">
      <c r="A5" s="34"/>
      <c r="B5" s="36"/>
      <c r="C5" s="2" t="s">
        <v>3</v>
      </c>
      <c r="D5" s="3" t="s">
        <v>4</v>
      </c>
      <c r="E5" s="3" t="s">
        <v>5</v>
      </c>
      <c r="F5" s="2" t="s">
        <v>6</v>
      </c>
      <c r="G5" s="4" t="s">
        <v>7</v>
      </c>
    </row>
    <row r="6" spans="1:7" ht="15.75" thickBot="1">
      <c r="A6" s="5" t="s">
        <v>8</v>
      </c>
      <c r="B6" s="6">
        <v>1</v>
      </c>
      <c r="C6" s="7">
        <f>+C8+C20+C45</f>
        <v>12695586.309999999</v>
      </c>
      <c r="D6" s="7">
        <f t="shared" ref="D6:F6" si="0">+D8+D20+D45</f>
        <v>36742127.030000001</v>
      </c>
      <c r="E6" s="7">
        <f t="shared" si="0"/>
        <v>35738311.68</v>
      </c>
      <c r="F6" s="7">
        <f t="shared" si="0"/>
        <v>57493361.030000001</v>
      </c>
      <c r="G6" s="8">
        <f>+G8+G20+G45</f>
        <v>142669386.05000001</v>
      </c>
    </row>
    <row r="7" spans="1:7" ht="15.75" thickBot="1"/>
    <row r="8" spans="1:7" ht="15.75" thickBot="1">
      <c r="A8" s="9" t="s">
        <v>9</v>
      </c>
      <c r="B8" s="10"/>
      <c r="C8" s="11">
        <f>SUM(C9:C18)</f>
        <v>7608362.88236784</v>
      </c>
      <c r="D8" s="12">
        <f t="shared" ref="D8:F8" si="1">SUM(D9:D18)</f>
        <v>22019261.514625762</v>
      </c>
      <c r="E8" s="12">
        <f t="shared" si="1"/>
        <v>21417683.037335198</v>
      </c>
      <c r="F8" s="12">
        <f t="shared" si="1"/>
        <v>34455309.317434877</v>
      </c>
      <c r="G8" s="13">
        <f>SUM(G9:G18)</f>
        <v>85500616.751763672</v>
      </c>
    </row>
    <row r="9" spans="1:7">
      <c r="A9" s="14" t="s">
        <v>10</v>
      </c>
      <c r="B9" s="15">
        <v>4.7726999999999999E-2</v>
      </c>
      <c r="C9" s="16">
        <v>585253.96689977997</v>
      </c>
      <c r="D9" s="17">
        <v>1693775.6977264199</v>
      </c>
      <c r="E9" s="17">
        <v>1647500.8031558997</v>
      </c>
      <c r="F9" s="17">
        <v>2650387.0504809599</v>
      </c>
      <c r="G9" s="18">
        <f>+C9+D9+E9+F9</f>
        <v>6576917.5182630597</v>
      </c>
    </row>
    <row r="10" spans="1:7">
      <c r="A10" s="14" t="s">
        <v>11</v>
      </c>
      <c r="B10" s="19">
        <v>2.6175E-2</v>
      </c>
      <c r="C10" s="20">
        <v>320971.8311145</v>
      </c>
      <c r="D10" s="21">
        <v>928920.29434050003</v>
      </c>
      <c r="E10" s="21">
        <v>903541.67499749991</v>
      </c>
      <c r="F10" s="21">
        <v>1453556.2898640002</v>
      </c>
      <c r="G10" s="22">
        <f>+C10+D10+E10+F10</f>
        <v>3606990.0903164996</v>
      </c>
    </row>
    <row r="11" spans="1:7">
      <c r="A11" s="14" t="s">
        <v>12</v>
      </c>
      <c r="B11" s="19">
        <v>1.7652000000000001E-2</v>
      </c>
      <c r="C11" s="20">
        <v>216458.25263928002</v>
      </c>
      <c r="D11" s="21">
        <v>626448.94119192008</v>
      </c>
      <c r="E11" s="21">
        <v>609334.00752839993</v>
      </c>
      <c r="F11" s="21">
        <v>980255.03834496008</v>
      </c>
      <c r="G11" s="22">
        <f>+C11+D11+E11+F11</f>
        <v>2432496.23970456</v>
      </c>
    </row>
    <row r="12" spans="1:7">
      <c r="A12" s="14" t="s">
        <v>13</v>
      </c>
      <c r="B12" s="19">
        <v>3.1026999999999999E-2</v>
      </c>
      <c r="C12" s="20">
        <v>380469.64676178002</v>
      </c>
      <c r="D12" s="21">
        <v>1101112.12884442</v>
      </c>
      <c r="E12" s="21">
        <v>1071029.1327658999</v>
      </c>
      <c r="F12" s="21">
        <v>1722998.70126496</v>
      </c>
      <c r="G12" s="22">
        <f t="shared" ref="G12:G18" si="2">+C12+D12+E12+F12</f>
        <v>4275609.6096370602</v>
      </c>
    </row>
    <row r="13" spans="1:7">
      <c r="A13" s="14" t="s">
        <v>14</v>
      </c>
      <c r="B13" s="19">
        <v>2.1658E-2</v>
      </c>
      <c r="C13" s="20">
        <v>265581.96440411999</v>
      </c>
      <c r="D13" s="21">
        <v>768617.22005067999</v>
      </c>
      <c r="E13" s="21">
        <v>747618.16989859985</v>
      </c>
      <c r="F13" s="21">
        <v>1202717.17768384</v>
      </c>
      <c r="G13" s="22">
        <f t="shared" si="2"/>
        <v>2984534.53203724</v>
      </c>
    </row>
    <row r="14" spans="1:7">
      <c r="A14" s="14" t="s">
        <v>15</v>
      </c>
      <c r="B14" s="19">
        <v>1.8377999999999999E-2</v>
      </c>
      <c r="C14" s="20">
        <v>225360.85242491998</v>
      </c>
      <c r="D14" s="21">
        <v>652213.83646188001</v>
      </c>
      <c r="E14" s="21">
        <v>634394.99152259983</v>
      </c>
      <c r="F14" s="21">
        <v>1020571.44202944</v>
      </c>
      <c r="G14" s="22">
        <f t="shared" si="2"/>
        <v>2532541.1224388396</v>
      </c>
    </row>
    <row r="15" spans="1:7">
      <c r="A15" s="14" t="s">
        <v>16</v>
      </c>
      <c r="B15" s="19">
        <v>8.7859999999999994E-2</v>
      </c>
      <c r="C15" s="20">
        <v>1077386.2495404</v>
      </c>
      <c r="D15" s="21">
        <v>3118049.1713755997</v>
      </c>
      <c r="E15" s="21">
        <v>3032862.3329619993</v>
      </c>
      <c r="F15" s="21">
        <v>4879062.2971328003</v>
      </c>
      <c r="G15" s="22">
        <f t="shared" si="2"/>
        <v>12107360.051010799</v>
      </c>
    </row>
    <row r="16" spans="1:7">
      <c r="A16" s="14" t="s">
        <v>17</v>
      </c>
      <c r="B16" s="19">
        <v>2.4247999999999999E-2</v>
      </c>
      <c r="C16" s="20">
        <v>297341.92782672</v>
      </c>
      <c r="D16" s="21">
        <v>860533.30648208002</v>
      </c>
      <c r="E16" s="21">
        <v>837023.0577015999</v>
      </c>
      <c r="F16" s="21">
        <v>1346545.6701670401</v>
      </c>
      <c r="G16" s="22">
        <f t="shared" si="2"/>
        <v>3341443.9621774401</v>
      </c>
    </row>
    <row r="17" spans="1:7">
      <c r="A17" s="14" t="s">
        <v>18</v>
      </c>
      <c r="B17" s="19">
        <v>0.30665999999999999</v>
      </c>
      <c r="C17" s="20">
        <v>3760428.7193724001</v>
      </c>
      <c r="D17" s="21">
        <v>10883006.5888236</v>
      </c>
      <c r="E17" s="21">
        <v>10585676.792921998</v>
      </c>
      <c r="F17" s="21">
        <v>17029515.6389568</v>
      </c>
      <c r="G17" s="22">
        <f t="shared" si="2"/>
        <v>42258627.740074798</v>
      </c>
    </row>
    <row r="18" spans="1:7" ht="15.75" thickBot="1">
      <c r="A18" s="23" t="s">
        <v>19</v>
      </c>
      <c r="B18" s="24">
        <v>3.9071000000000002E-2</v>
      </c>
      <c r="C18" s="25">
        <v>479109.47138394002</v>
      </c>
      <c r="D18" s="26">
        <v>1386584.3293286602</v>
      </c>
      <c r="E18" s="26">
        <v>1348702.0738806999</v>
      </c>
      <c r="F18" s="26">
        <v>2169700.0115100802</v>
      </c>
      <c r="G18" s="27">
        <f t="shared" si="2"/>
        <v>5384095.8861033805</v>
      </c>
    </row>
    <row r="19" spans="1:7" ht="15.75" thickBot="1">
      <c r="C19" s="28"/>
      <c r="D19" s="28"/>
      <c r="E19" s="28"/>
      <c r="F19" s="28"/>
      <c r="G19" s="28"/>
    </row>
    <row r="20" spans="1:7" ht="15.75" thickBot="1">
      <c r="A20" s="9" t="s">
        <v>20</v>
      </c>
      <c r="B20" s="10"/>
      <c r="C20" s="11">
        <f>SUM(C21:C43)</f>
        <v>3024120.1066648192</v>
      </c>
      <c r="D20" s="12">
        <f t="shared" ref="D20:F20" si="3">SUM(D21:D43)</f>
        <v>8752065.6707429793</v>
      </c>
      <c r="E20" s="12">
        <f t="shared" si="3"/>
        <v>8512954.3676570971</v>
      </c>
      <c r="F20" s="12">
        <f t="shared" si="3"/>
        <v>13695061.00974624</v>
      </c>
      <c r="G20" s="13">
        <f>SUM(G21:G43)</f>
        <v>33984201.154811136</v>
      </c>
    </row>
    <row r="21" spans="1:7">
      <c r="A21" s="29" t="s">
        <v>21</v>
      </c>
      <c r="B21" s="15">
        <v>7.6429999999999996E-3</v>
      </c>
      <c r="C21" s="16">
        <v>93722.548432020005</v>
      </c>
      <c r="D21" s="17">
        <v>271241.17706378002</v>
      </c>
      <c r="E21" s="17">
        <v>263830.71717309993</v>
      </c>
      <c r="F21" s="17">
        <v>424432.88341663999</v>
      </c>
      <c r="G21" s="18">
        <f>+C21+D21+E21+F21</f>
        <v>1053227.32608554</v>
      </c>
    </row>
    <row r="22" spans="1:7">
      <c r="A22" s="30" t="s">
        <v>22</v>
      </c>
      <c r="B22" s="19">
        <v>9.5139999999999999E-3</v>
      </c>
      <c r="C22" s="20">
        <v>116665.74980796</v>
      </c>
      <c r="D22" s="21">
        <v>337640.79008044</v>
      </c>
      <c r="E22" s="21">
        <v>328416.25581379997</v>
      </c>
      <c r="F22" s="21">
        <v>528333.69787072006</v>
      </c>
      <c r="G22" s="22">
        <f>+C22+D22+E22+F22</f>
        <v>1311056.4935729201</v>
      </c>
    </row>
    <row r="23" spans="1:7">
      <c r="A23" s="30" t="s">
        <v>23</v>
      </c>
      <c r="B23" s="19">
        <v>6.0369999999999998E-3</v>
      </c>
      <c r="C23" s="20">
        <v>74028.918603180005</v>
      </c>
      <c r="D23" s="21">
        <v>214246.10570901999</v>
      </c>
      <c r="E23" s="21">
        <v>208392.78288289998</v>
      </c>
      <c r="F23" s="21">
        <v>335248.11162976001</v>
      </c>
      <c r="G23" s="22">
        <f t="shared" ref="G23:G43" si="4">+C23+D23+E23+F23</f>
        <v>831915.91882486001</v>
      </c>
    </row>
    <row r="24" spans="1:7">
      <c r="A24" s="30" t="s">
        <v>24</v>
      </c>
      <c r="B24" s="19">
        <v>9.776E-3</v>
      </c>
      <c r="C24" s="20">
        <v>119878.53375264001</v>
      </c>
      <c r="D24" s="21">
        <v>346938.86523296003</v>
      </c>
      <c r="E24" s="21">
        <v>337460.30237919994</v>
      </c>
      <c r="F24" s="21">
        <v>542883.14382848004</v>
      </c>
      <c r="G24" s="22">
        <f t="shared" si="4"/>
        <v>1347160.8451932799</v>
      </c>
    </row>
    <row r="25" spans="1:7">
      <c r="A25" s="30" t="s">
        <v>25</v>
      </c>
      <c r="B25" s="19">
        <v>9.8600000000000007E-3</v>
      </c>
      <c r="C25" s="20">
        <v>120908.58662040002</v>
      </c>
      <c r="D25" s="21">
        <v>349919.92749560002</v>
      </c>
      <c r="E25" s="21">
        <v>340359.920362</v>
      </c>
      <c r="F25" s="21">
        <v>547547.85169280006</v>
      </c>
      <c r="G25" s="22">
        <f t="shared" si="4"/>
        <v>1358736.2861708002</v>
      </c>
    </row>
    <row r="26" spans="1:7">
      <c r="A26" s="30" t="s">
        <v>26</v>
      </c>
      <c r="B26" s="19">
        <v>1.3226999999999999E-2</v>
      </c>
      <c r="C26" s="20">
        <v>162196.53906978</v>
      </c>
      <c r="D26" s="21">
        <v>469410.83985642</v>
      </c>
      <c r="E26" s="21">
        <v>456586.27450589993</v>
      </c>
      <c r="F26" s="21">
        <v>734524.89192096004</v>
      </c>
      <c r="G26" s="22">
        <f t="shared" si="4"/>
        <v>1822718.5453530599</v>
      </c>
    </row>
    <row r="27" spans="1:7">
      <c r="A27" s="30" t="s">
        <v>27</v>
      </c>
      <c r="B27" s="19">
        <v>7.1009999999999997E-3</v>
      </c>
      <c r="C27" s="20">
        <v>87076.254928139999</v>
      </c>
      <c r="D27" s="21">
        <v>252006.22770245999</v>
      </c>
      <c r="E27" s="21">
        <v>245121.27733169997</v>
      </c>
      <c r="F27" s="21">
        <v>394334.41124448</v>
      </c>
      <c r="G27" s="22">
        <f t="shared" si="4"/>
        <v>978538.17120678001</v>
      </c>
    </row>
    <row r="28" spans="1:7">
      <c r="A28" s="30" t="s">
        <v>28</v>
      </c>
      <c r="B28" s="19">
        <v>2.3536999999999999E-2</v>
      </c>
      <c r="C28" s="20">
        <v>288623.26605317998</v>
      </c>
      <c r="D28" s="21">
        <v>835300.74375902</v>
      </c>
      <c r="E28" s="21">
        <v>812479.86263289989</v>
      </c>
      <c r="F28" s="21">
        <v>1307062.2500297599</v>
      </c>
      <c r="G28" s="22">
        <f t="shared" si="4"/>
        <v>3243466.1224748599</v>
      </c>
    </row>
    <row r="29" spans="1:7">
      <c r="A29" s="30" t="s">
        <v>29</v>
      </c>
      <c r="B29" s="19">
        <v>6.2630000000000003E-3</v>
      </c>
      <c r="C29" s="20">
        <v>76800.25131882001</v>
      </c>
      <c r="D29" s="21">
        <v>222266.58274898003</v>
      </c>
      <c r="E29" s="21">
        <v>216194.13602709997</v>
      </c>
      <c r="F29" s="21">
        <v>347798.39707424003</v>
      </c>
      <c r="G29" s="22">
        <f t="shared" si="4"/>
        <v>863059.36716914002</v>
      </c>
    </row>
    <row r="30" spans="1:7">
      <c r="A30" s="30" t="s">
        <v>30</v>
      </c>
      <c r="B30" s="19">
        <v>1.1436999999999999E-2</v>
      </c>
      <c r="C30" s="20">
        <v>140246.60295917999</v>
      </c>
      <c r="D30" s="21">
        <v>405885.82259301998</v>
      </c>
      <c r="E30" s="21">
        <v>394796.79606289993</v>
      </c>
      <c r="F30" s="21">
        <v>635122.18862176</v>
      </c>
      <c r="G30" s="22">
        <f t="shared" si="4"/>
        <v>1576051.4102368597</v>
      </c>
    </row>
    <row r="31" spans="1:7">
      <c r="A31" s="30" t="s">
        <v>31</v>
      </c>
      <c r="B31" s="19">
        <v>7.4910000000000003E-3</v>
      </c>
      <c r="C31" s="20">
        <v>131415.20324274001</v>
      </c>
      <c r="D31" s="21">
        <v>380326.99392186</v>
      </c>
      <c r="E31" s="21">
        <v>369936.24939469999</v>
      </c>
      <c r="F31" s="21">
        <v>595128.23347167997</v>
      </c>
      <c r="G31" s="22">
        <f t="shared" si="4"/>
        <v>1476806.6800309799</v>
      </c>
    </row>
    <row r="32" spans="1:7">
      <c r="A32" s="30" t="s">
        <v>32</v>
      </c>
      <c r="B32" s="19">
        <v>5.7369999999999999E-3</v>
      </c>
      <c r="C32" s="20">
        <v>70350.158361180002</v>
      </c>
      <c r="D32" s="21">
        <v>203599.45477102001</v>
      </c>
      <c r="E32" s="21">
        <v>198037.00437289997</v>
      </c>
      <c r="F32" s="21">
        <v>318588.44068576</v>
      </c>
      <c r="G32" s="22">
        <f t="shared" si="4"/>
        <v>790575.05819085997</v>
      </c>
    </row>
    <row r="33" spans="1:7">
      <c r="A33" s="30" t="s">
        <v>33</v>
      </c>
      <c r="B33" s="19">
        <v>3.0569999999999998E-3</v>
      </c>
      <c r="C33" s="20">
        <v>77043.126865979997</v>
      </c>
      <c r="D33" s="21">
        <v>222969.49305821999</v>
      </c>
      <c r="E33" s="21">
        <v>216877.84301690001</v>
      </c>
      <c r="F33" s="21">
        <v>348898.29691936</v>
      </c>
      <c r="G33" s="22">
        <f t="shared" si="4"/>
        <v>865788.75986045995</v>
      </c>
    </row>
    <row r="34" spans="1:7">
      <c r="A34" s="30" t="s">
        <v>34</v>
      </c>
      <c r="B34" s="19">
        <v>8.4180000000000001E-3</v>
      </c>
      <c r="C34" s="20">
        <v>103226.01239052</v>
      </c>
      <c r="D34" s="21">
        <v>298745.02532027999</v>
      </c>
      <c r="E34" s="21">
        <v>290583.14499059995</v>
      </c>
      <c r="F34" s="21">
        <v>467470.36668864003</v>
      </c>
      <c r="G34" s="22">
        <f t="shared" si="4"/>
        <v>1160024.5493900401</v>
      </c>
    </row>
    <row r="35" spans="1:7">
      <c r="A35" s="30" t="s">
        <v>35</v>
      </c>
      <c r="B35" s="19">
        <v>7.6519999999999999E-3</v>
      </c>
      <c r="C35" s="20">
        <v>93832.911239280002</v>
      </c>
      <c r="D35" s="21">
        <v>271560.57659191999</v>
      </c>
      <c r="E35" s="21">
        <v>264141.39052839996</v>
      </c>
      <c r="F35" s="21">
        <v>424932.67354496004</v>
      </c>
      <c r="G35" s="22">
        <f t="shared" si="4"/>
        <v>1054467.5519045601</v>
      </c>
    </row>
    <row r="36" spans="1:7">
      <c r="A36" s="30" t="s">
        <v>36</v>
      </c>
      <c r="B36" s="19">
        <v>1.1672E-2</v>
      </c>
      <c r="C36" s="20">
        <v>143128.29848208002</v>
      </c>
      <c r="D36" s="21">
        <v>414225.69916111999</v>
      </c>
      <c r="E36" s="21">
        <v>402908.82256239996</v>
      </c>
      <c r="F36" s="21">
        <v>648172.26419456</v>
      </c>
      <c r="G36" s="22">
        <f t="shared" si="4"/>
        <v>1608435.08440016</v>
      </c>
    </row>
    <row r="37" spans="1:7">
      <c r="A37" s="30" t="s">
        <v>37</v>
      </c>
      <c r="B37" s="19">
        <v>1.0611000000000001E-2</v>
      </c>
      <c r="C37" s="20">
        <v>130117.74975954002</v>
      </c>
      <c r="D37" s="21">
        <v>376572.04367706005</v>
      </c>
      <c r="E37" s="21">
        <v>366283.88589869998</v>
      </c>
      <c r="F37" s="21">
        <v>589252.56128928007</v>
      </c>
      <c r="G37" s="22">
        <f t="shared" si="4"/>
        <v>1462226.2406245801</v>
      </c>
    </row>
    <row r="38" spans="1:7">
      <c r="A38" s="30" t="s">
        <v>38</v>
      </c>
      <c r="B38" s="19">
        <v>2.1444999999999999E-2</v>
      </c>
      <c r="C38" s="20">
        <v>262970.04463229998</v>
      </c>
      <c r="D38" s="21">
        <v>761058.09788469994</v>
      </c>
      <c r="E38" s="21">
        <v>740265.56715649983</v>
      </c>
      <c r="F38" s="21">
        <v>1190888.8113136</v>
      </c>
      <c r="G38" s="22">
        <f t="shared" si="4"/>
        <v>2955182.5209871</v>
      </c>
    </row>
    <row r="39" spans="1:7">
      <c r="A39" s="30" t="s">
        <v>39</v>
      </c>
      <c r="B39" s="19">
        <v>1.0461E-2</v>
      </c>
      <c r="C39" s="20">
        <v>128278.36963854001</v>
      </c>
      <c r="D39" s="21">
        <v>371248.71820806002</v>
      </c>
      <c r="E39" s="21">
        <v>361105.99664369994</v>
      </c>
      <c r="F39" s="21">
        <v>580922.72581728001</v>
      </c>
      <c r="G39" s="22">
        <f t="shared" si="4"/>
        <v>1441555.81030758</v>
      </c>
    </row>
    <row r="40" spans="1:7">
      <c r="A40" s="30" t="s">
        <v>40</v>
      </c>
      <c r="B40" s="19">
        <v>1.1148999999999999E-2</v>
      </c>
      <c r="C40" s="20">
        <v>136714.99312686</v>
      </c>
      <c r="D40" s="21">
        <v>395665.03769253998</v>
      </c>
      <c r="E40" s="21">
        <v>384855.24869329995</v>
      </c>
      <c r="F40" s="21">
        <v>619128.90451551997</v>
      </c>
      <c r="G40" s="22">
        <f t="shared" si="4"/>
        <v>1536364.1840282199</v>
      </c>
    </row>
    <row r="41" spans="1:7">
      <c r="A41" s="30" t="s">
        <v>41</v>
      </c>
      <c r="B41" s="19">
        <v>8.1770000000000002E-3</v>
      </c>
      <c r="C41" s="20">
        <v>100270.74166278001</v>
      </c>
      <c r="D41" s="21">
        <v>290192.21573341999</v>
      </c>
      <c r="E41" s="21">
        <v>282264.00292089995</v>
      </c>
      <c r="F41" s="21">
        <v>454087.09769696003</v>
      </c>
      <c r="G41" s="22">
        <f t="shared" si="4"/>
        <v>1126814.0580140599</v>
      </c>
    </row>
    <row r="42" spans="1:7">
      <c r="A42" s="30" t="s">
        <v>42</v>
      </c>
      <c r="B42" s="19">
        <v>1.8797999999999999E-2</v>
      </c>
      <c r="C42" s="20">
        <v>230511.11676372</v>
      </c>
      <c r="D42" s="21">
        <v>667119.14777507994</v>
      </c>
      <c r="E42" s="21">
        <v>648893.08143659984</v>
      </c>
      <c r="F42" s="21">
        <v>1043894.98135104</v>
      </c>
      <c r="G42" s="22">
        <f t="shared" si="4"/>
        <v>2590418.3273264398</v>
      </c>
    </row>
    <row r="43" spans="1:7" ht="15.75" thickBot="1">
      <c r="A43" s="31" t="s">
        <v>43</v>
      </c>
      <c r="B43" s="24">
        <v>1.11E-2</v>
      </c>
      <c r="C43" s="25">
        <v>136114.12895400001</v>
      </c>
      <c r="D43" s="26">
        <v>393926.08470600005</v>
      </c>
      <c r="E43" s="26">
        <v>383163.80486999999</v>
      </c>
      <c r="F43" s="26">
        <v>616407.8249280001</v>
      </c>
      <c r="G43" s="27">
        <f t="shared" si="4"/>
        <v>1529611.8434580001</v>
      </c>
    </row>
    <row r="44" spans="1:7" ht="15.75" thickBot="1">
      <c r="C44" s="28"/>
      <c r="D44" s="28"/>
      <c r="E44" s="28"/>
      <c r="F44" s="28"/>
      <c r="G44" s="32"/>
    </row>
    <row r="45" spans="1:7" ht="15.75" thickBot="1">
      <c r="A45" s="9" t="s">
        <v>44</v>
      </c>
      <c r="B45" s="10"/>
      <c r="C45" s="11">
        <f>SUM(C46:C81)</f>
        <v>2063103.3209673399</v>
      </c>
      <c r="D45" s="12">
        <f t="shared" ref="D45:F45" si="5">SUM(D46:D81)</f>
        <v>5970799.8446312612</v>
      </c>
      <c r="E45" s="12">
        <f t="shared" si="5"/>
        <v>5807674.2750077005</v>
      </c>
      <c r="F45" s="12">
        <f t="shared" si="5"/>
        <v>9342990.7028188836</v>
      </c>
      <c r="G45" s="13">
        <f>SUM(G46:G81)</f>
        <v>23184568.143425182</v>
      </c>
    </row>
    <row r="46" spans="1:7">
      <c r="A46" s="29" t="s">
        <v>45</v>
      </c>
      <c r="B46" s="15">
        <v>3.9699999999999996E-3</v>
      </c>
      <c r="C46" s="16">
        <v>48682.2605358</v>
      </c>
      <c r="D46" s="17">
        <v>140890.6807462</v>
      </c>
      <c r="E46" s="17">
        <v>137041.46894899997</v>
      </c>
      <c r="F46" s="17">
        <v>220462.9788256</v>
      </c>
      <c r="G46" s="18">
        <f>+C46+D46+E46+F46</f>
        <v>547077.38905659993</v>
      </c>
    </row>
    <row r="47" spans="1:7">
      <c r="A47" s="30" t="s">
        <v>46</v>
      </c>
      <c r="B47" s="19">
        <v>3.3679999999999999E-3</v>
      </c>
      <c r="C47" s="20">
        <v>80856.774983520008</v>
      </c>
      <c r="D47" s="21">
        <v>234006.52119727997</v>
      </c>
      <c r="E47" s="21">
        <v>227613.33340559999</v>
      </c>
      <c r="F47" s="21">
        <v>366168.82246464002</v>
      </c>
      <c r="G47" s="22">
        <f>+C47+D47+E47+F47</f>
        <v>908645.45205104002</v>
      </c>
    </row>
    <row r="48" spans="1:7">
      <c r="A48" s="30" t="s">
        <v>47</v>
      </c>
      <c r="B48" s="19">
        <v>3.16E-3</v>
      </c>
      <c r="C48" s="20">
        <v>38749.6078824</v>
      </c>
      <c r="D48" s="21">
        <v>112144.72321360001</v>
      </c>
      <c r="E48" s="21">
        <v>109080.86697199999</v>
      </c>
      <c r="F48" s="21">
        <v>175481.86727680001</v>
      </c>
      <c r="G48" s="22">
        <f t="shared" ref="G48:G81" si="6">+C48+D48+E48+F48</f>
        <v>435457.06534480001</v>
      </c>
    </row>
    <row r="49" spans="1:7">
      <c r="A49" s="30" t="s">
        <v>48</v>
      </c>
      <c r="B49" s="19">
        <v>4.4039999999999999E-3</v>
      </c>
      <c r="C49" s="20">
        <v>54004.200352560001</v>
      </c>
      <c r="D49" s="21">
        <v>156292.83576983999</v>
      </c>
      <c r="E49" s="21">
        <v>152022.82852679997</v>
      </c>
      <c r="F49" s="21">
        <v>244563.96945792</v>
      </c>
      <c r="G49" s="22">
        <f t="shared" si="6"/>
        <v>606883.83410712006</v>
      </c>
    </row>
    <row r="50" spans="1:7">
      <c r="A50" s="30" t="s">
        <v>49</v>
      </c>
      <c r="B50" s="19">
        <v>5.3880000000000004E-3</v>
      </c>
      <c r="C50" s="20">
        <v>66070.533946320007</v>
      </c>
      <c r="D50" s="21">
        <v>191213.85084648003</v>
      </c>
      <c r="E50" s="21">
        <v>185989.78203959999</v>
      </c>
      <c r="F50" s="21">
        <v>299207.69015424006</v>
      </c>
      <c r="G50" s="22">
        <f t="shared" si="6"/>
        <v>742481.85698664002</v>
      </c>
    </row>
    <row r="51" spans="1:7">
      <c r="A51" s="30" t="s">
        <v>50</v>
      </c>
      <c r="B51" s="19">
        <v>3.1610000000000002E-3</v>
      </c>
      <c r="C51" s="20">
        <v>38761.870416540005</v>
      </c>
      <c r="D51" s="21">
        <v>112180.21205006001</v>
      </c>
      <c r="E51" s="21">
        <v>109115.38623369999</v>
      </c>
      <c r="F51" s="21">
        <v>175537.39951328002</v>
      </c>
      <c r="G51" s="22">
        <f t="shared" si="6"/>
        <v>435594.86821358005</v>
      </c>
    </row>
    <row r="52" spans="1:7">
      <c r="A52" s="30" t="s">
        <v>51</v>
      </c>
      <c r="B52" s="19">
        <v>5.0809999999999996E-3</v>
      </c>
      <c r="C52" s="20">
        <v>62305.935965339995</v>
      </c>
      <c r="D52" s="21">
        <v>180318.77805326</v>
      </c>
      <c r="E52" s="21">
        <v>175392.36869769997</v>
      </c>
      <c r="F52" s="21">
        <v>282159.29355488002</v>
      </c>
      <c r="G52" s="22">
        <f t="shared" si="6"/>
        <v>700176.37627117999</v>
      </c>
    </row>
    <row r="53" spans="1:7">
      <c r="A53" s="30" t="s">
        <v>52</v>
      </c>
      <c r="B53" s="19">
        <v>3.3519999999999999E-3</v>
      </c>
      <c r="C53" s="20">
        <v>41104.014437279999</v>
      </c>
      <c r="D53" s="21">
        <v>118958.57981392001</v>
      </c>
      <c r="E53" s="21">
        <v>115708.56521839998</v>
      </c>
      <c r="F53" s="21">
        <v>186144.05668096</v>
      </c>
      <c r="G53" s="22">
        <f t="shared" si="6"/>
        <v>461915.21615055995</v>
      </c>
    </row>
    <row r="54" spans="1:7">
      <c r="A54" s="30" t="s">
        <v>53</v>
      </c>
      <c r="B54" s="19">
        <v>3.797E-3</v>
      </c>
      <c r="C54" s="20">
        <v>46560.84212958</v>
      </c>
      <c r="D54" s="21">
        <v>134751.11203861999</v>
      </c>
      <c r="E54" s="21">
        <v>131069.63667489999</v>
      </c>
      <c r="F54" s="21">
        <v>210855.90191456</v>
      </c>
      <c r="G54" s="22">
        <f t="shared" si="6"/>
        <v>523237.49275765999</v>
      </c>
    </row>
    <row r="55" spans="1:7">
      <c r="A55" s="30" t="s">
        <v>54</v>
      </c>
      <c r="B55" s="19">
        <v>3.3890000000000001E-3</v>
      </c>
      <c r="C55" s="20">
        <v>41557.728200460006</v>
      </c>
      <c r="D55" s="21">
        <v>120271.66676294</v>
      </c>
      <c r="E55" s="21">
        <v>116985.77790129998</v>
      </c>
      <c r="F55" s="21">
        <v>188198.74943072002</v>
      </c>
      <c r="G55" s="22">
        <f t="shared" si="6"/>
        <v>467013.92229541996</v>
      </c>
    </row>
    <row r="56" spans="1:7">
      <c r="A56" s="30" t="s">
        <v>55</v>
      </c>
      <c r="B56" s="19">
        <v>4.6779999999999999E-3</v>
      </c>
      <c r="C56" s="20">
        <v>96920.694706919996</v>
      </c>
      <c r="D56" s="21">
        <v>280496.89695988002</v>
      </c>
      <c r="E56" s="21">
        <v>272833.56623260002</v>
      </c>
      <c r="F56" s="21">
        <v>438916.05225344002</v>
      </c>
      <c r="G56" s="22">
        <f t="shared" si="6"/>
        <v>1089167.21015284</v>
      </c>
    </row>
    <row r="57" spans="1:7">
      <c r="A57" s="30" t="s">
        <v>56</v>
      </c>
      <c r="B57" s="19">
        <v>3.1459999999999999E-3</v>
      </c>
      <c r="C57" s="20">
        <v>38577.932404439998</v>
      </c>
      <c r="D57" s="21">
        <v>111647.87950316</v>
      </c>
      <c r="E57" s="21">
        <v>108597.59730819998</v>
      </c>
      <c r="F57" s="21">
        <v>174704.41596608001</v>
      </c>
      <c r="G57" s="22">
        <f t="shared" si="6"/>
        <v>433527.82518188003</v>
      </c>
    </row>
    <row r="58" spans="1:7">
      <c r="A58" s="30" t="s">
        <v>57</v>
      </c>
      <c r="B58" s="19">
        <v>3.1619999999999999E-3</v>
      </c>
      <c r="C58" s="20">
        <v>78330.692950680008</v>
      </c>
      <c r="D58" s="21">
        <v>226695.82088652</v>
      </c>
      <c r="E58" s="21">
        <v>220502.36549540001</v>
      </c>
      <c r="F58" s="21">
        <v>354729.18174976</v>
      </c>
      <c r="G58" s="22">
        <f t="shared" si="6"/>
        <v>880258.0610823601</v>
      </c>
    </row>
    <row r="59" spans="1:7">
      <c r="A59" s="30" t="s">
        <v>58</v>
      </c>
      <c r="B59" s="19">
        <v>4.2310000000000004E-3</v>
      </c>
      <c r="C59" s="20">
        <v>91439.341946340006</v>
      </c>
      <c r="D59" s="21">
        <v>264633.38706226001</v>
      </c>
      <c r="E59" s="21">
        <v>257403.45625270001</v>
      </c>
      <c r="F59" s="21">
        <v>414093.14254688006</v>
      </c>
      <c r="G59" s="22">
        <f t="shared" si="6"/>
        <v>1027569.3278081801</v>
      </c>
    </row>
    <row r="60" spans="1:7">
      <c r="A60" s="30" t="s">
        <v>59</v>
      </c>
      <c r="B60" s="19">
        <v>3.176E-3</v>
      </c>
      <c r="C60" s="20">
        <v>38945.808428640004</v>
      </c>
      <c r="D60" s="21">
        <v>112712.54459696</v>
      </c>
      <c r="E60" s="21">
        <v>109633.17515919999</v>
      </c>
      <c r="F60" s="21">
        <v>176370.38306048</v>
      </c>
      <c r="G60" s="22">
        <f t="shared" si="6"/>
        <v>437661.91124528</v>
      </c>
    </row>
    <row r="61" spans="1:7">
      <c r="A61" s="30" t="s">
        <v>60</v>
      </c>
      <c r="B61" s="19">
        <v>4.0860000000000002E-3</v>
      </c>
      <c r="C61" s="20">
        <v>50104.714496040004</v>
      </c>
      <c r="D61" s="21">
        <v>145007.38577556002</v>
      </c>
      <c r="E61" s="21">
        <v>141045.70330619998</v>
      </c>
      <c r="F61" s="21">
        <v>226904.71825728004</v>
      </c>
      <c r="G61" s="22">
        <f t="shared" si="6"/>
        <v>563062.52183508</v>
      </c>
    </row>
    <row r="62" spans="1:7">
      <c r="A62" s="30" t="s">
        <v>61</v>
      </c>
      <c r="B62" s="19">
        <v>3.2000000000000002E-3</v>
      </c>
      <c r="C62" s="20">
        <v>78796.669247999991</v>
      </c>
      <c r="D62" s="21">
        <v>228044.396672</v>
      </c>
      <c r="E62" s="21">
        <v>221814.09744000001</v>
      </c>
      <c r="F62" s="21">
        <v>356839.40673600003</v>
      </c>
      <c r="G62" s="22">
        <f t="shared" si="6"/>
        <v>885494.5700960001</v>
      </c>
    </row>
    <row r="63" spans="1:7">
      <c r="A63" s="30" t="s">
        <v>62</v>
      </c>
      <c r="B63" s="19">
        <v>5.2919999999999998E-3</v>
      </c>
      <c r="C63" s="20">
        <v>64893.33066888</v>
      </c>
      <c r="D63" s="21">
        <v>187806.92254632001</v>
      </c>
      <c r="E63" s="21">
        <v>182675.93291639996</v>
      </c>
      <c r="F63" s="21">
        <v>293876.59545215999</v>
      </c>
      <c r="G63" s="22">
        <f t="shared" si="6"/>
        <v>729252.78158375993</v>
      </c>
    </row>
    <row r="64" spans="1:7">
      <c r="A64" s="30" t="s">
        <v>63</v>
      </c>
      <c r="B64" s="19">
        <v>3.2360000000000002E-3</v>
      </c>
      <c r="C64" s="20">
        <v>39681.560477040002</v>
      </c>
      <c r="D64" s="21">
        <v>114841.87478456002</v>
      </c>
      <c r="E64" s="21">
        <v>111704.3308612</v>
      </c>
      <c r="F64" s="21">
        <v>179702.31724928002</v>
      </c>
      <c r="G64" s="22">
        <f t="shared" si="6"/>
        <v>445930.08337208</v>
      </c>
    </row>
    <row r="65" spans="1:7">
      <c r="A65" s="30" t="s">
        <v>64</v>
      </c>
      <c r="B65" s="19">
        <v>4.9230000000000003E-3</v>
      </c>
      <c r="C65" s="20">
        <v>60368.455571220009</v>
      </c>
      <c r="D65" s="21">
        <v>174711.54189258002</v>
      </c>
      <c r="E65" s="21">
        <v>169938.32534909999</v>
      </c>
      <c r="F65" s="21">
        <v>273385.20019104006</v>
      </c>
      <c r="G65" s="22">
        <f t="shared" si="6"/>
        <v>678403.52300394</v>
      </c>
    </row>
    <row r="66" spans="1:7">
      <c r="A66" s="30" t="s">
        <v>65</v>
      </c>
      <c r="B66" s="19">
        <v>5.1710000000000002E-3</v>
      </c>
      <c r="C66" s="20">
        <v>63409.564037940007</v>
      </c>
      <c r="D66" s="21">
        <v>183512.77333466001</v>
      </c>
      <c r="E66" s="21">
        <v>178499.10225069997</v>
      </c>
      <c r="F66" s="21">
        <v>287157.19483808003</v>
      </c>
      <c r="G66" s="22">
        <f t="shared" si="6"/>
        <v>712578.63446138008</v>
      </c>
    </row>
    <row r="67" spans="1:7">
      <c r="A67" s="30" t="s">
        <v>66</v>
      </c>
      <c r="B67" s="19">
        <v>3.1459999999999999E-3</v>
      </c>
      <c r="C67" s="20">
        <v>38577.932404439998</v>
      </c>
      <c r="D67" s="21">
        <v>111647.87950316</v>
      </c>
      <c r="E67" s="21">
        <v>108597.59730819998</v>
      </c>
      <c r="F67" s="21">
        <v>174704.41596608001</v>
      </c>
      <c r="G67" s="22">
        <f t="shared" si="6"/>
        <v>433527.82518188003</v>
      </c>
    </row>
    <row r="68" spans="1:7">
      <c r="A68" s="30" t="s">
        <v>67</v>
      </c>
      <c r="B68" s="19">
        <v>3.4629999999999999E-3</v>
      </c>
      <c r="C68" s="20">
        <v>42465.155726819998</v>
      </c>
      <c r="D68" s="21">
        <v>122897.84066098</v>
      </c>
      <c r="E68" s="21">
        <v>119540.20326709998</v>
      </c>
      <c r="F68" s="21">
        <v>192308.13493024002</v>
      </c>
      <c r="G68" s="22">
        <f t="shared" si="6"/>
        <v>477211.33458513999</v>
      </c>
    </row>
    <row r="69" spans="1:7">
      <c r="A69" s="30" t="s">
        <v>68</v>
      </c>
      <c r="B69" s="19">
        <v>3.0760000000000002E-3</v>
      </c>
      <c r="C69" s="20">
        <v>37719.555014640006</v>
      </c>
      <c r="D69" s="21">
        <v>109163.66095096001</v>
      </c>
      <c r="E69" s="21">
        <v>106181.24898919999</v>
      </c>
      <c r="F69" s="21">
        <v>170817.15941248002</v>
      </c>
      <c r="G69" s="22">
        <f t="shared" si="6"/>
        <v>423881.62436728005</v>
      </c>
    </row>
    <row r="70" spans="1:7">
      <c r="A70" s="30" t="s">
        <v>69</v>
      </c>
      <c r="B70" s="19">
        <v>4.8320000000000004E-3</v>
      </c>
      <c r="C70" s="20">
        <v>59252.564964480007</v>
      </c>
      <c r="D70" s="21">
        <v>171482.05777472002</v>
      </c>
      <c r="E70" s="21">
        <v>166797.07253439998</v>
      </c>
      <c r="F70" s="21">
        <v>268331.76667136006</v>
      </c>
      <c r="G70" s="22">
        <f t="shared" si="6"/>
        <v>665863.46194496006</v>
      </c>
    </row>
    <row r="71" spans="1:7">
      <c r="A71" s="30" t="s">
        <v>70</v>
      </c>
      <c r="B71" s="19">
        <v>5.2490000000000002E-3</v>
      </c>
      <c r="C71" s="20">
        <v>64366.041700860005</v>
      </c>
      <c r="D71" s="21">
        <v>186280.90257854</v>
      </c>
      <c r="E71" s="21">
        <v>181191.60466329998</v>
      </c>
      <c r="F71" s="21">
        <v>291488.70928352006</v>
      </c>
      <c r="G71" s="22">
        <f t="shared" si="6"/>
        <v>723327.25822622003</v>
      </c>
    </row>
    <row r="72" spans="1:7">
      <c r="A72" s="30" t="s">
        <v>71</v>
      </c>
      <c r="B72" s="19">
        <v>6.365E-3</v>
      </c>
      <c r="C72" s="20">
        <v>78051.029801099998</v>
      </c>
      <c r="D72" s="21">
        <v>225886.44406790001</v>
      </c>
      <c r="E72" s="21">
        <v>219715.10072049996</v>
      </c>
      <c r="F72" s="21">
        <v>353462.68519520003</v>
      </c>
      <c r="G72" s="22">
        <f t="shared" si="6"/>
        <v>877115.2597847</v>
      </c>
    </row>
    <row r="73" spans="1:7">
      <c r="A73" s="30" t="s">
        <v>72</v>
      </c>
      <c r="B73" s="19">
        <v>3.3679999999999999E-3</v>
      </c>
      <c r="C73" s="20">
        <v>80856.774983520008</v>
      </c>
      <c r="D73" s="21">
        <v>234006.52119727997</v>
      </c>
      <c r="E73" s="21">
        <v>227613.33340559999</v>
      </c>
      <c r="F73" s="21">
        <v>366168.82246464002</v>
      </c>
      <c r="G73" s="22">
        <f t="shared" si="6"/>
        <v>908645.45205104002</v>
      </c>
    </row>
    <row r="74" spans="1:7">
      <c r="A74" s="30" t="s">
        <v>73</v>
      </c>
      <c r="B74" s="19">
        <v>4.0769999999999999E-3</v>
      </c>
      <c r="C74" s="20">
        <v>49994.35168878</v>
      </c>
      <c r="D74" s="21">
        <v>144687.98624741999</v>
      </c>
      <c r="E74" s="21">
        <v>140735.02995089997</v>
      </c>
      <c r="F74" s="21">
        <v>226404.92812896002</v>
      </c>
      <c r="G74" s="22">
        <f t="shared" si="6"/>
        <v>561822.29601606005</v>
      </c>
    </row>
    <row r="75" spans="1:7">
      <c r="A75" s="30" t="s">
        <v>74</v>
      </c>
      <c r="B75" s="19">
        <v>3.1870000000000002E-3</v>
      </c>
      <c r="C75" s="20">
        <v>39080.696304180005</v>
      </c>
      <c r="D75" s="21">
        <v>113102.92179802</v>
      </c>
      <c r="E75" s="21">
        <v>110012.88703789999</v>
      </c>
      <c r="F75" s="21">
        <v>176981.23766176001</v>
      </c>
      <c r="G75" s="22">
        <f t="shared" si="6"/>
        <v>439177.74280186003</v>
      </c>
    </row>
    <row r="76" spans="1:7">
      <c r="A76" s="30" t="s">
        <v>75</v>
      </c>
      <c r="B76" s="19">
        <v>5.587E-3</v>
      </c>
      <c r="C76" s="20">
        <v>68510.778240180007</v>
      </c>
      <c r="D76" s="21">
        <v>198276.12930202001</v>
      </c>
      <c r="E76" s="21">
        <v>192859.11511789999</v>
      </c>
      <c r="F76" s="21">
        <v>310258.60521376005</v>
      </c>
      <c r="G76" s="22">
        <f t="shared" si="6"/>
        <v>769904.62787386007</v>
      </c>
    </row>
    <row r="77" spans="1:7">
      <c r="A77" s="30" t="s">
        <v>76</v>
      </c>
      <c r="B77" s="19">
        <v>3.8440000000000002E-3</v>
      </c>
      <c r="C77" s="20">
        <v>47137.181234160002</v>
      </c>
      <c r="D77" s="21">
        <v>136419.08735224002</v>
      </c>
      <c r="E77" s="21">
        <v>132692.0419748</v>
      </c>
      <c r="F77" s="21">
        <v>213465.91702912003</v>
      </c>
      <c r="G77" s="22">
        <f t="shared" si="6"/>
        <v>529714.22759032005</v>
      </c>
    </row>
    <row r="78" spans="1:7">
      <c r="A78" s="30" t="s">
        <v>77</v>
      </c>
      <c r="B78" s="19">
        <v>3.0569999999999998E-3</v>
      </c>
      <c r="C78" s="20">
        <v>37486.566865979999</v>
      </c>
      <c r="D78" s="21">
        <v>108489.37305821999</v>
      </c>
      <c r="E78" s="21">
        <v>105525.38301689998</v>
      </c>
      <c r="F78" s="21">
        <v>169762.04691936</v>
      </c>
      <c r="G78" s="22">
        <f t="shared" si="6"/>
        <v>421263.36986045999</v>
      </c>
    </row>
    <row r="79" spans="1:7">
      <c r="A79" s="30" t="s">
        <v>78</v>
      </c>
      <c r="B79" s="19">
        <v>3.702E-3</v>
      </c>
      <c r="C79" s="20">
        <v>84952.461386280003</v>
      </c>
      <c r="D79" s="21">
        <v>245859.79257491999</v>
      </c>
      <c r="E79" s="21">
        <v>239142.7668134</v>
      </c>
      <c r="F79" s="21">
        <v>384716.58944896003</v>
      </c>
      <c r="G79" s="22">
        <f t="shared" si="6"/>
        <v>954671.61022356001</v>
      </c>
    </row>
    <row r="80" spans="1:7">
      <c r="A80" s="30" t="s">
        <v>79</v>
      </c>
      <c r="B80" s="19">
        <v>3.0569999999999998E-3</v>
      </c>
      <c r="C80" s="20">
        <v>77043.126865979997</v>
      </c>
      <c r="D80" s="21">
        <v>222969.49305821999</v>
      </c>
      <c r="E80" s="21">
        <v>216877.84301690001</v>
      </c>
      <c r="F80" s="21">
        <v>348898.29691936</v>
      </c>
      <c r="G80" s="22">
        <f t="shared" si="6"/>
        <v>865788.75986045995</v>
      </c>
    </row>
    <row r="81" spans="1:7" ht="15.75" thickBot="1">
      <c r="A81" s="31" t="s">
        <v>80</v>
      </c>
      <c r="B81" s="24">
        <v>3.0569999999999998E-3</v>
      </c>
      <c r="C81" s="25">
        <v>37486.57</v>
      </c>
      <c r="D81" s="26">
        <v>108489.37</v>
      </c>
      <c r="E81" s="26">
        <v>105525.38</v>
      </c>
      <c r="F81" s="26">
        <v>169762.05</v>
      </c>
      <c r="G81" s="27">
        <f t="shared" si="6"/>
        <v>421263.37</v>
      </c>
    </row>
  </sheetData>
  <mergeCells count="3">
    <mergeCell ref="A4:A5"/>
    <mergeCell ref="B4:B5"/>
    <mergeCell ref="C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Yani</dc:creator>
  <cp:lastModifiedBy>Maia</cp:lastModifiedBy>
  <dcterms:created xsi:type="dcterms:W3CDTF">2015-06-22T13:59:48Z</dcterms:created>
  <dcterms:modified xsi:type="dcterms:W3CDTF">2015-06-26T12:03:44Z</dcterms:modified>
</cp:coreProperties>
</file>