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5440" windowHeight="12750"/>
  </bookViews>
  <sheets>
    <sheet name="nov12" sheetId="2" r:id="rId1"/>
  </sheets>
  <calcPr calcId="124519"/>
</workbook>
</file>

<file path=xl/calcChain.xml><?xml version="1.0" encoding="utf-8"?>
<calcChain xmlns="http://schemas.openxmlformats.org/spreadsheetml/2006/main">
  <c r="G81" i="2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5" s="1"/>
  <c r="G46"/>
  <c r="F45"/>
  <c r="E45"/>
  <c r="D45"/>
  <c r="C45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 s="1"/>
  <c r="F20"/>
  <c r="E20"/>
  <c r="D20"/>
  <c r="C20"/>
  <c r="G18"/>
  <c r="G17"/>
  <c r="G16"/>
  <c r="G15"/>
  <c r="G14"/>
  <c r="G13"/>
  <c r="G12"/>
  <c r="G11"/>
  <c r="G10"/>
  <c r="G9"/>
  <c r="G8" s="1"/>
  <c r="G6" s="1"/>
  <c r="F8"/>
  <c r="E8"/>
  <c r="D8"/>
  <c r="D6" s="1"/>
  <c r="C8"/>
  <c r="C6" s="1"/>
  <c r="F6"/>
  <c r="E6"/>
</calcChain>
</file>

<file path=xl/sharedStrings.xml><?xml version="1.0" encoding="utf-8"?>
<sst xmlns="http://schemas.openxmlformats.org/spreadsheetml/2006/main" count="81" uniqueCount="81">
  <si>
    <t>Distribución de Fondo de Participación</t>
  </si>
  <si>
    <t>MUNICIPIOS</t>
  </si>
  <si>
    <t>COEFICIENTES</t>
  </si>
  <si>
    <t>1° Cuota</t>
  </si>
  <si>
    <t>2° Cuota</t>
  </si>
  <si>
    <t>3° Cuota</t>
  </si>
  <si>
    <t>4° Cuota</t>
  </si>
  <si>
    <t>TOTAL BRUTO MENSUAL</t>
  </si>
  <si>
    <t>TOTALES</t>
  </si>
  <si>
    <t>Primera Categoría</t>
  </si>
  <si>
    <t>Barranqueras</t>
  </si>
  <si>
    <t>Charata</t>
  </si>
  <si>
    <t>Fontana</t>
  </si>
  <si>
    <t>G.San Martin</t>
  </si>
  <si>
    <t>Las Breñas</t>
  </si>
  <si>
    <t>Machagai</t>
  </si>
  <si>
    <t>Saenz Peña</t>
  </si>
  <si>
    <t>Quitilipi</t>
  </si>
  <si>
    <t>Resistencia</t>
  </si>
  <si>
    <t>Villa Angela</t>
  </si>
  <si>
    <t>Segunda Categoría</t>
  </si>
  <si>
    <t>Avia Terai</t>
  </si>
  <si>
    <t>Campo Largo</t>
  </si>
  <si>
    <t>C.del Bermejo</t>
  </si>
  <si>
    <t>C.Du Graty</t>
  </si>
  <si>
    <t>Corzuela</t>
  </si>
  <si>
    <t>Gral. Pinedo</t>
  </si>
  <si>
    <t>Hermoso Campo</t>
  </si>
  <si>
    <t>Juan J. Castelli</t>
  </si>
  <si>
    <t>La Escondida</t>
  </si>
  <si>
    <t>La Leonesa</t>
  </si>
  <si>
    <t xml:space="preserve">Las Palmas </t>
  </si>
  <si>
    <t>Makalle</t>
  </si>
  <si>
    <t>Miraflores</t>
  </si>
  <si>
    <t>Pampa del Indio</t>
  </si>
  <si>
    <t>Pampa del Infierno</t>
  </si>
  <si>
    <t>Pdcia.de la Plaza</t>
  </si>
  <si>
    <t>Pto. Tirol</t>
  </si>
  <si>
    <t>Pto. Vilelas</t>
  </si>
  <si>
    <t>San Bernardo</t>
  </si>
  <si>
    <t>Santa Sylvina</t>
  </si>
  <si>
    <t>Taco Pozo</t>
  </si>
  <si>
    <t>Tres Isletas</t>
  </si>
  <si>
    <t>Villa Berthet</t>
  </si>
  <si>
    <t>Tercera Categoría</t>
  </si>
  <si>
    <t>Basail</t>
  </si>
  <si>
    <t>Capitán Solari</t>
  </si>
  <si>
    <t>Ciervo Petiso</t>
  </si>
  <si>
    <t>Col, Benitez</t>
  </si>
  <si>
    <t>Colonia Elisa</t>
  </si>
  <si>
    <t>Col. Popular</t>
  </si>
  <si>
    <t>Col.Unidas</t>
  </si>
  <si>
    <t>Cote Lai</t>
  </si>
  <si>
    <t>Charadai</t>
  </si>
  <si>
    <t>Chorotis</t>
  </si>
  <si>
    <t>El Sauzalito</t>
  </si>
  <si>
    <t>Enrique Urien</t>
  </si>
  <si>
    <t>Fuerte Esperanza</t>
  </si>
  <si>
    <t>Gancedo</t>
  </si>
  <si>
    <t>G.Capdevila</t>
  </si>
  <si>
    <t>G.Vedia</t>
  </si>
  <si>
    <t>Isla del Cerrito</t>
  </si>
  <si>
    <t>La Clotilde</t>
  </si>
  <si>
    <t>La Eduvigis</t>
  </si>
  <si>
    <t>La Tigra</t>
  </si>
  <si>
    <t>La Verde</t>
  </si>
  <si>
    <t>Laguna Blanca</t>
  </si>
  <si>
    <t>Laguna Limpia</t>
  </si>
  <si>
    <t>Lapachito</t>
  </si>
  <si>
    <t>Las Garcitas</t>
  </si>
  <si>
    <t>Los Frentones</t>
  </si>
  <si>
    <t>Margarita Belén</t>
  </si>
  <si>
    <t>M.N.Pompeya</t>
  </si>
  <si>
    <t>Napenay</t>
  </si>
  <si>
    <t>Pampa Almiron</t>
  </si>
  <si>
    <t>Presidencia Roca</t>
  </si>
  <si>
    <t>Puerto Bermejo</t>
  </si>
  <si>
    <t>Puerto E, Perón</t>
  </si>
  <si>
    <t>Samuhú</t>
  </si>
  <si>
    <t>V.R.Bermejito</t>
  </si>
  <si>
    <t>El Espinillo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</si>
</sst>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9" fontId="1" fillId="4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3" borderId="8" xfId="0" applyNumberFormat="1" applyFont="1" applyFill="1" applyBorder="1"/>
    <xf numFmtId="0" fontId="2" fillId="0" borderId="10" xfId="0" applyFont="1" applyBorder="1"/>
    <xf numFmtId="0" fontId="2" fillId="0" borderId="11" xfId="0" applyFont="1" applyBorder="1"/>
    <xf numFmtId="164" fontId="1" fillId="0" borderId="10" xfId="0" applyNumberFormat="1" applyFont="1" applyBorder="1"/>
    <xf numFmtId="164" fontId="1" fillId="0" borderId="9" xfId="0" applyNumberFormat="1" applyFont="1" applyBorder="1"/>
    <xf numFmtId="164" fontId="1" fillId="3" borderId="11" xfId="0" applyNumberFormat="1" applyFont="1" applyFill="1" applyBorder="1"/>
    <xf numFmtId="0" fontId="0" fillId="0" borderId="12" xfId="0" applyBorder="1"/>
    <xf numFmtId="10" fontId="0" fillId="0" borderId="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3" borderId="4" xfId="0" applyNumberFormat="1" applyFill="1" applyBorder="1"/>
    <xf numFmtId="10" fontId="0" fillId="0" borderId="15" xfId="0" applyNumberFormat="1" applyBorder="1"/>
    <xf numFmtId="164" fontId="0" fillId="0" borderId="12" xfId="0" applyNumberFormat="1" applyBorder="1"/>
    <xf numFmtId="164" fontId="0" fillId="0" borderId="0" xfId="0" applyNumberFormat="1" applyBorder="1"/>
    <xf numFmtId="164" fontId="0" fillId="3" borderId="16" xfId="0" applyNumberFormat="1" applyFill="1" applyBorder="1"/>
    <xf numFmtId="0" fontId="0" fillId="0" borderId="17" xfId="0" applyBorder="1"/>
    <xf numFmtId="10" fontId="0" fillId="0" borderId="5" xfId="0" applyNumberFormat="1" applyBorder="1"/>
    <xf numFmtId="164" fontId="0" fillId="0" borderId="17" xfId="0" applyNumberFormat="1" applyBorder="1"/>
    <xf numFmtId="164" fontId="0" fillId="0" borderId="6" xfId="0" applyNumberFormat="1" applyBorder="1"/>
    <xf numFmtId="164" fontId="0" fillId="3" borderId="18" xfId="0" applyNumberFormat="1" applyFill="1" applyBorder="1"/>
    <xf numFmtId="164" fontId="0" fillId="0" borderId="0" xfId="0" applyNumberFormat="1"/>
    <xf numFmtId="0" fontId="0" fillId="0" borderId="1" xfId="0" applyBorder="1"/>
    <xf numFmtId="0" fontId="0" fillId="0" borderId="15" xfId="0" applyBorder="1"/>
    <xf numFmtId="0" fontId="0" fillId="0" borderId="5" xfId="0" applyBorder="1"/>
    <xf numFmtId="16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7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1"/>
  <sheetViews>
    <sheetView tabSelected="1" workbookViewId="0">
      <selection sqref="A1:XFD1048576"/>
    </sheetView>
  </sheetViews>
  <sheetFormatPr baseColWidth="10" defaultRowHeight="15"/>
  <cols>
    <col min="1" max="1" width="20.85546875" customWidth="1"/>
    <col min="2" max="3" width="15.28515625" customWidth="1"/>
    <col min="4" max="5" width="14" customWidth="1"/>
    <col min="6" max="6" width="15.28515625" customWidth="1"/>
    <col min="7" max="7" width="15.7109375" customWidth="1"/>
  </cols>
  <sheetData>
    <row r="2" spans="1:7">
      <c r="A2" s="1" t="s">
        <v>0</v>
      </c>
    </row>
    <row r="3" spans="1:7" ht="15.75" thickBot="1"/>
    <row r="4" spans="1:7" ht="15.75" thickBot="1">
      <c r="A4" s="33" t="s">
        <v>1</v>
      </c>
      <c r="B4" s="35" t="s">
        <v>2</v>
      </c>
      <c r="C4" s="37">
        <v>41214</v>
      </c>
      <c r="D4" s="38"/>
      <c r="E4" s="38"/>
      <c r="F4" s="38"/>
      <c r="G4" s="39"/>
    </row>
    <row r="5" spans="1:7" ht="28.5" customHeight="1" thickBot="1">
      <c r="A5" s="34"/>
      <c r="B5" s="36"/>
      <c r="C5" s="2" t="s">
        <v>3</v>
      </c>
      <c r="D5" s="3" t="s">
        <v>4</v>
      </c>
      <c r="E5" s="3" t="s">
        <v>5</v>
      </c>
      <c r="F5" s="2" t="s">
        <v>6</v>
      </c>
      <c r="G5" s="4" t="s">
        <v>7</v>
      </c>
    </row>
    <row r="6" spans="1:7" ht="15.75" thickBot="1">
      <c r="A6" s="5" t="s">
        <v>8</v>
      </c>
      <c r="B6" s="6">
        <v>1</v>
      </c>
      <c r="C6" s="7">
        <f>+C8+C20+C45</f>
        <v>9890870.0399999991</v>
      </c>
      <c r="D6" s="7">
        <f t="shared" ref="D6:F6" si="0">+D8+D20+D45</f>
        <v>32292099.689999998</v>
      </c>
      <c r="E6" s="7">
        <f t="shared" si="0"/>
        <v>33448241.969999999</v>
      </c>
      <c r="F6" s="7">
        <f t="shared" si="0"/>
        <v>44793272.93</v>
      </c>
      <c r="G6" s="8">
        <f>+G8+G20+G45</f>
        <v>120424484.62999998</v>
      </c>
    </row>
    <row r="7" spans="1:7" ht="15.75" thickBot="1"/>
    <row r="8" spans="1:7" ht="15.75" thickBot="1">
      <c r="A8" s="9" t="s">
        <v>9</v>
      </c>
      <c r="B8" s="10"/>
      <c r="C8" s="11">
        <f>SUM(C9:C18)</f>
        <v>5927518.9691416789</v>
      </c>
      <c r="D8" s="12">
        <f t="shared" ref="D8:F8" si="1">SUM(D9:D18)</f>
        <v>19352395.918738719</v>
      </c>
      <c r="E8" s="12">
        <f t="shared" si="1"/>
        <v>20045262.676742479</v>
      </c>
      <c r="F8" s="12">
        <f t="shared" si="1"/>
        <v>26844248.568287838</v>
      </c>
      <c r="G8" s="13">
        <f>SUM(G9:G18)</f>
        <v>72169426.132910714</v>
      </c>
    </row>
    <row r="9" spans="1:7">
      <c r="A9" s="14" t="s">
        <v>10</v>
      </c>
      <c r="B9" s="15">
        <v>4.7726999999999999E-2</v>
      </c>
      <c r="C9" s="16">
        <v>455959.32320780994</v>
      </c>
      <c r="D9" s="17">
        <v>1488633.8435177398</v>
      </c>
      <c r="E9" s="17">
        <v>1541930.85693891</v>
      </c>
      <c r="F9" s="17">
        <v>2064925.5570397801</v>
      </c>
      <c r="G9" s="18">
        <f>+C9+D9+E9+F9</f>
        <v>5551449.5807042401</v>
      </c>
    </row>
    <row r="10" spans="1:7">
      <c r="A10" s="14" t="s">
        <v>11</v>
      </c>
      <c r="B10" s="19">
        <v>2.6175E-2</v>
      </c>
      <c r="C10" s="20">
        <v>250062.54918524998</v>
      </c>
      <c r="D10" s="21">
        <v>816413.9974034999</v>
      </c>
      <c r="E10" s="21">
        <v>845643.76936275</v>
      </c>
      <c r="F10" s="21">
        <v>1132470.6446145</v>
      </c>
      <c r="G10" s="22">
        <f>+C10+D10+E10+F10</f>
        <v>3044590.9605660001</v>
      </c>
    </row>
    <row r="11" spans="1:7">
      <c r="A11" s="14" t="s">
        <v>12</v>
      </c>
      <c r="B11" s="19">
        <v>1.7652000000000001E-2</v>
      </c>
      <c r="C11" s="20">
        <v>168638.17070555998</v>
      </c>
      <c r="D11" s="21">
        <v>550576.49979624001</v>
      </c>
      <c r="E11" s="21">
        <v>570288.58898916002</v>
      </c>
      <c r="F11" s="21">
        <v>763720.03127928008</v>
      </c>
      <c r="G11" s="22">
        <f>+C11+D11+E11+F11</f>
        <v>2053223.2907702401</v>
      </c>
    </row>
    <row r="12" spans="1:7">
      <c r="A12" s="14" t="s">
        <v>13</v>
      </c>
      <c r="B12" s="19">
        <v>3.1026999999999999E-2</v>
      </c>
      <c r="C12" s="20">
        <v>296416.07310680998</v>
      </c>
      <c r="D12" s="21">
        <v>967750.79646373994</v>
      </c>
      <c r="E12" s="21">
        <v>1002398.8245279099</v>
      </c>
      <c r="F12" s="21">
        <v>1342394.1429017801</v>
      </c>
      <c r="G12" s="22">
        <f t="shared" ref="G12:G18" si="2">+C12+D12+E12+F12</f>
        <v>3608959.8370002401</v>
      </c>
    </row>
    <row r="13" spans="1:7">
      <c r="A13" s="14" t="s">
        <v>14</v>
      </c>
      <c r="B13" s="19">
        <v>2.1658E-2</v>
      </c>
      <c r="C13" s="20">
        <v>206909.44375373999</v>
      </c>
      <c r="D13" s="21">
        <v>675526.04988595995</v>
      </c>
      <c r="E13" s="21">
        <v>699711.66215313994</v>
      </c>
      <c r="F13" s="21">
        <v>937041.03996412002</v>
      </c>
      <c r="G13" s="22">
        <f t="shared" si="2"/>
        <v>2519188.1957569597</v>
      </c>
    </row>
    <row r="14" spans="1:7">
      <c r="A14" s="14" t="s">
        <v>15</v>
      </c>
      <c r="B14" s="19">
        <v>1.8377999999999999E-2</v>
      </c>
      <c r="C14" s="20">
        <v>175574.00301533999</v>
      </c>
      <c r="D14" s="21">
        <v>573220.87657235994</v>
      </c>
      <c r="E14" s="21">
        <v>593743.69411073998</v>
      </c>
      <c r="F14" s="21">
        <v>795130.67838492</v>
      </c>
      <c r="G14" s="22">
        <f t="shared" si="2"/>
        <v>2137669.2520833598</v>
      </c>
    </row>
    <row r="15" spans="1:7">
      <c r="A15" s="14" t="s">
        <v>16</v>
      </c>
      <c r="B15" s="19">
        <v>8.7859999999999994E-2</v>
      </c>
      <c r="C15" s="20">
        <v>839369.45831579983</v>
      </c>
      <c r="D15" s="21">
        <v>2740406.2583331997</v>
      </c>
      <c r="E15" s="21">
        <v>2838520.0220137998</v>
      </c>
      <c r="F15" s="21">
        <v>3801294.0147403996</v>
      </c>
      <c r="G15" s="22">
        <f t="shared" si="2"/>
        <v>10219589.7534032</v>
      </c>
    </row>
    <row r="16" spans="1:7">
      <c r="A16" s="14" t="s">
        <v>17</v>
      </c>
      <c r="B16" s="19">
        <v>2.4247999999999999E-2</v>
      </c>
      <c r="C16" s="20">
        <v>231652.97775143996</v>
      </c>
      <c r="D16" s="21">
        <v>756309.70808175986</v>
      </c>
      <c r="E16" s="21">
        <v>783387.58813783992</v>
      </c>
      <c r="F16" s="21">
        <v>1049098.30718672</v>
      </c>
      <c r="G16" s="22">
        <f t="shared" si="2"/>
        <v>2820448.5811577598</v>
      </c>
    </row>
    <row r="17" spans="1:7">
      <c r="A17" s="14" t="s">
        <v>18</v>
      </c>
      <c r="B17" s="19">
        <v>0.30665999999999999</v>
      </c>
      <c r="C17" s="20">
        <v>2929672.6392797995</v>
      </c>
      <c r="D17" s="21">
        <v>9564909.8927891981</v>
      </c>
      <c r="E17" s="21">
        <v>9907358.8658177983</v>
      </c>
      <c r="F17" s="21">
        <v>13267753.5005724</v>
      </c>
      <c r="G17" s="22">
        <f t="shared" si="2"/>
        <v>35669694.898459196</v>
      </c>
    </row>
    <row r="18" spans="1:7" ht="15.75" thickBot="1">
      <c r="A18" s="23" t="s">
        <v>19</v>
      </c>
      <c r="B18" s="24">
        <v>3.9071000000000002E-2</v>
      </c>
      <c r="C18" s="25">
        <v>373264.33082013001</v>
      </c>
      <c r="D18" s="26">
        <v>1218647.99589502</v>
      </c>
      <c r="E18" s="26">
        <v>1262278.8046904299</v>
      </c>
      <c r="F18" s="26">
        <v>1690420.6516039402</v>
      </c>
      <c r="G18" s="27">
        <f t="shared" si="2"/>
        <v>4544611.7830095198</v>
      </c>
    </row>
    <row r="19" spans="1:7" ht="15.75" thickBot="1">
      <c r="C19" s="28"/>
      <c r="D19" s="28"/>
      <c r="E19" s="28"/>
      <c r="F19" s="28"/>
      <c r="G19" s="28"/>
    </row>
    <row r="20" spans="1:7" ht="15.75" thickBot="1">
      <c r="A20" s="9" t="s">
        <v>20</v>
      </c>
      <c r="B20" s="10"/>
      <c r="C20" s="11">
        <f>SUM(C21:C43)</f>
        <v>2356029.7457488896</v>
      </c>
      <c r="D20" s="12">
        <f t="shared" ref="D20:F20" si="3">SUM(D21:D43)</f>
        <v>7692058.1368640596</v>
      </c>
      <c r="E20" s="12">
        <f t="shared" si="3"/>
        <v>7967454.0902947895</v>
      </c>
      <c r="F20" s="12">
        <f t="shared" si="3"/>
        <v>10669868.566324821</v>
      </c>
      <c r="G20" s="13">
        <f>SUM(G21:G43)</f>
        <v>28685410.539232556</v>
      </c>
    </row>
    <row r="21" spans="1:7">
      <c r="A21" s="29" t="s">
        <v>21</v>
      </c>
      <c r="B21" s="15">
        <v>7.6429999999999996E-3</v>
      </c>
      <c r="C21" s="16">
        <v>73017.309013289996</v>
      </c>
      <c r="D21" s="17">
        <v>238389.76818165998</v>
      </c>
      <c r="E21" s="17">
        <v>246924.74992318999</v>
      </c>
      <c r="F21" s="17">
        <v>330677.10169201996</v>
      </c>
      <c r="G21" s="18">
        <f>+C21+D21+E21+F21</f>
        <v>889008.92881015991</v>
      </c>
    </row>
    <row r="22" spans="1:7">
      <c r="A22" s="30" t="s">
        <v>22</v>
      </c>
      <c r="B22" s="19">
        <v>9.5139999999999999E-3</v>
      </c>
      <c r="C22" s="20">
        <v>90891.885117419995</v>
      </c>
      <c r="D22" s="21">
        <v>296747.38381267997</v>
      </c>
      <c r="E22" s="21">
        <v>307371.72193761996</v>
      </c>
      <c r="F22" s="21">
        <v>411626.57928796002</v>
      </c>
      <c r="G22" s="22">
        <f>+C22+D22+E22+F22</f>
        <v>1106637.5701556799</v>
      </c>
    </row>
    <row r="23" spans="1:7">
      <c r="A23" s="30" t="s">
        <v>23</v>
      </c>
      <c r="B23" s="19">
        <v>6.0369999999999998E-3</v>
      </c>
      <c r="C23" s="20">
        <v>57674.407237109997</v>
      </c>
      <c r="D23" s="21">
        <v>188297.66197993999</v>
      </c>
      <c r="E23" s="21">
        <v>195039.21435120999</v>
      </c>
      <c r="F23" s="21">
        <v>261192.94294318001</v>
      </c>
      <c r="G23" s="22">
        <f t="shared" ref="G23:G43" si="4">+C23+D23+E23+F23</f>
        <v>702204.22651144001</v>
      </c>
    </row>
    <row r="24" spans="1:7">
      <c r="A24" s="30" t="s">
        <v>24</v>
      </c>
      <c r="B24" s="19">
        <v>9.776E-3</v>
      </c>
      <c r="C24" s="20">
        <v>93394.898981279999</v>
      </c>
      <c r="D24" s="21">
        <v>304919.32143711997</v>
      </c>
      <c r="E24" s="21">
        <v>315836.23645808001</v>
      </c>
      <c r="F24" s="21">
        <v>422962.10207264003</v>
      </c>
      <c r="G24" s="22">
        <f t="shared" si="4"/>
        <v>1137112.5589491201</v>
      </c>
    </row>
    <row r="25" spans="1:7">
      <c r="A25" s="30" t="s">
        <v>25</v>
      </c>
      <c r="B25" s="19">
        <v>9.8600000000000007E-3</v>
      </c>
      <c r="C25" s="20">
        <v>94197.391975799997</v>
      </c>
      <c r="D25" s="21">
        <v>307539.33197320002</v>
      </c>
      <c r="E25" s="21">
        <v>318550.05027379998</v>
      </c>
      <c r="F25" s="21">
        <v>426596.39182040002</v>
      </c>
      <c r="G25" s="22">
        <f t="shared" si="4"/>
        <v>1146883.1660432001</v>
      </c>
    </row>
    <row r="26" spans="1:7">
      <c r="A26" s="30" t="s">
        <v>26</v>
      </c>
      <c r="B26" s="19">
        <v>1.3226999999999999E-2</v>
      </c>
      <c r="C26" s="20">
        <v>126363.98617280998</v>
      </c>
      <c r="D26" s="21">
        <v>412558.08762773994</v>
      </c>
      <c r="E26" s="21">
        <v>427328.75405390997</v>
      </c>
      <c r="F26" s="21">
        <v>572270.83920977998</v>
      </c>
      <c r="G26" s="22">
        <f t="shared" si="4"/>
        <v>1538521.6670642397</v>
      </c>
    </row>
    <row r="27" spans="1:7">
      <c r="A27" s="30" t="s">
        <v>27</v>
      </c>
      <c r="B27" s="19">
        <v>7.1009999999999997E-3</v>
      </c>
      <c r="C27" s="20">
        <v>67839.318501029993</v>
      </c>
      <c r="D27" s="21">
        <v>221484.46210361997</v>
      </c>
      <c r="E27" s="21">
        <v>229414.18935032998</v>
      </c>
      <c r="F27" s="21">
        <v>307227.27974813996</v>
      </c>
      <c r="G27" s="22">
        <f t="shared" si="4"/>
        <v>825965.24970311997</v>
      </c>
    </row>
    <row r="28" spans="1:7">
      <c r="A28" s="30" t="s">
        <v>28</v>
      </c>
      <c r="B28" s="19">
        <v>2.3536999999999999E-2</v>
      </c>
      <c r="C28" s="20">
        <v>224860.44776210998</v>
      </c>
      <c r="D28" s="21">
        <v>734133.19032993994</v>
      </c>
      <c r="E28" s="21">
        <v>760417.09262620995</v>
      </c>
      <c r="F28" s="21">
        <v>1018336.64039318</v>
      </c>
      <c r="G28" s="22">
        <f t="shared" si="4"/>
        <v>2737747.3711114395</v>
      </c>
    </row>
    <row r="29" spans="1:7">
      <c r="A29" s="30" t="s">
        <v>29</v>
      </c>
      <c r="B29" s="19">
        <v>6.2630000000000003E-3</v>
      </c>
      <c r="C29" s="20">
        <v>59833.495531889996</v>
      </c>
      <c r="D29" s="21">
        <v>195346.73794605999</v>
      </c>
      <c r="E29" s="21">
        <v>202340.66580779001</v>
      </c>
      <c r="F29" s="21">
        <v>270970.91297882004</v>
      </c>
      <c r="G29" s="22">
        <f t="shared" si="4"/>
        <v>728491.81226456002</v>
      </c>
    </row>
    <row r="30" spans="1:7">
      <c r="A30" s="30" t="s">
        <v>30</v>
      </c>
      <c r="B30" s="19">
        <v>1.1436999999999999E-2</v>
      </c>
      <c r="C30" s="20">
        <v>109263.24259910999</v>
      </c>
      <c r="D30" s="21">
        <v>356726.91072793992</v>
      </c>
      <c r="E30" s="21">
        <v>369498.67393320997</v>
      </c>
      <c r="F30" s="21">
        <v>494825.85529917997</v>
      </c>
      <c r="G30" s="22">
        <f t="shared" si="4"/>
        <v>1330314.6825594399</v>
      </c>
    </row>
    <row r="31" spans="1:7">
      <c r="A31" s="30" t="s">
        <v>31</v>
      </c>
      <c r="B31" s="19">
        <v>7.4910000000000003E-3</v>
      </c>
      <c r="C31" s="20">
        <v>102382.87883273</v>
      </c>
      <c r="D31" s="21">
        <v>334263.63673541998</v>
      </c>
      <c r="E31" s="21">
        <v>346231.15920902998</v>
      </c>
      <c r="F31" s="21">
        <v>463666.42786274001</v>
      </c>
      <c r="G31" s="22">
        <f t="shared" si="4"/>
        <v>1246544.1026399201</v>
      </c>
    </row>
    <row r="32" spans="1:7">
      <c r="A32" s="30" t="s">
        <v>32</v>
      </c>
      <c r="B32" s="19">
        <v>5.7369999999999999E-3</v>
      </c>
      <c r="C32" s="20">
        <v>54808.360828109995</v>
      </c>
      <c r="D32" s="21">
        <v>178940.48149393999</v>
      </c>
      <c r="E32" s="21">
        <v>185347.02215220997</v>
      </c>
      <c r="F32" s="21">
        <v>248213.33670118</v>
      </c>
      <c r="G32" s="22">
        <f t="shared" si="4"/>
        <v>667309.20117543999</v>
      </c>
    </row>
    <row r="33" spans="1:7">
      <c r="A33" s="30" t="s">
        <v>33</v>
      </c>
      <c r="B33" s="19">
        <v>3.0569999999999998E-3</v>
      </c>
      <c r="C33" s="20">
        <v>60022.712907709996</v>
      </c>
      <c r="D33" s="21">
        <v>195964.50915234</v>
      </c>
      <c r="E33" s="21">
        <v>202980.55850781</v>
      </c>
      <c r="F33" s="21">
        <v>271827.84760598</v>
      </c>
      <c r="G33" s="22">
        <f t="shared" si="4"/>
        <v>730795.62817384</v>
      </c>
    </row>
    <row r="34" spans="1:7">
      <c r="A34" s="30" t="s">
        <v>34</v>
      </c>
      <c r="B34" s="19">
        <v>8.4180000000000001E-3</v>
      </c>
      <c r="C34" s="20">
        <v>80421.262236540002</v>
      </c>
      <c r="D34" s="21">
        <v>262562.48443715996</v>
      </c>
      <c r="E34" s="21">
        <v>271962.91310393997</v>
      </c>
      <c r="F34" s="21">
        <v>364207.75115051999</v>
      </c>
      <c r="G34" s="22">
        <f t="shared" si="4"/>
        <v>979154.41092815995</v>
      </c>
    </row>
    <row r="35" spans="1:7">
      <c r="A35" s="30" t="s">
        <v>35</v>
      </c>
      <c r="B35" s="19">
        <v>7.6519999999999999E-3</v>
      </c>
      <c r="C35" s="20">
        <v>73103.290405559994</v>
      </c>
      <c r="D35" s="21">
        <v>238670.48359623997</v>
      </c>
      <c r="E35" s="21">
        <v>247215.51568915998</v>
      </c>
      <c r="F35" s="21">
        <v>331066.48987927998</v>
      </c>
      <c r="G35" s="22">
        <f t="shared" si="4"/>
        <v>890055.77957023995</v>
      </c>
    </row>
    <row r="36" spans="1:7">
      <c r="A36" s="30" t="s">
        <v>36</v>
      </c>
      <c r="B36" s="19">
        <v>1.1672E-2</v>
      </c>
      <c r="C36" s="20">
        <v>111508.31228616</v>
      </c>
      <c r="D36" s="21">
        <v>364056.70210863999</v>
      </c>
      <c r="E36" s="21">
        <v>377090.89115575998</v>
      </c>
      <c r="F36" s="21">
        <v>504993.21352207998</v>
      </c>
      <c r="G36" s="22">
        <f t="shared" si="4"/>
        <v>1357649.1190726398</v>
      </c>
    </row>
    <row r="37" spans="1:7">
      <c r="A37" s="30" t="s">
        <v>37</v>
      </c>
      <c r="B37" s="19">
        <v>1.0611000000000001E-2</v>
      </c>
      <c r="C37" s="20">
        <v>101372.06148633</v>
      </c>
      <c r="D37" s="21">
        <v>330963.47378981998</v>
      </c>
      <c r="E37" s="21">
        <v>342812.83807862998</v>
      </c>
      <c r="F37" s="21">
        <v>459088.67277954001</v>
      </c>
      <c r="G37" s="22">
        <f t="shared" si="4"/>
        <v>1234237.0461343201</v>
      </c>
    </row>
    <row r="38" spans="1:7">
      <c r="A38" s="30" t="s">
        <v>38</v>
      </c>
      <c r="B38" s="19">
        <v>2.1444999999999999E-2</v>
      </c>
      <c r="C38" s="20">
        <v>204874.55080334996</v>
      </c>
      <c r="D38" s="21">
        <v>668882.45174089994</v>
      </c>
      <c r="E38" s="21">
        <v>692830.20569184993</v>
      </c>
      <c r="F38" s="21">
        <v>927825.51953229995</v>
      </c>
      <c r="G38" s="22">
        <f t="shared" si="4"/>
        <v>2494412.7277683998</v>
      </c>
    </row>
    <row r="39" spans="1:7">
      <c r="A39" s="30" t="s">
        <v>39</v>
      </c>
      <c r="B39" s="19">
        <v>1.0461E-2</v>
      </c>
      <c r="C39" s="20">
        <v>99939.038281829984</v>
      </c>
      <c r="D39" s="21">
        <v>326284.88354681997</v>
      </c>
      <c r="E39" s="21">
        <v>337966.74197912996</v>
      </c>
      <c r="F39" s="21">
        <v>452598.86965854</v>
      </c>
      <c r="G39" s="22">
        <f t="shared" si="4"/>
        <v>1216789.53346632</v>
      </c>
    </row>
    <row r="40" spans="1:7">
      <c r="A40" s="30" t="s">
        <v>40</v>
      </c>
      <c r="B40" s="19">
        <v>1.1148999999999999E-2</v>
      </c>
      <c r="C40" s="20">
        <v>106511.83804646999</v>
      </c>
      <c r="D40" s="21">
        <v>347744.01746137993</v>
      </c>
      <c r="E40" s="21">
        <v>360194.16942216997</v>
      </c>
      <c r="F40" s="21">
        <v>482365.43330685998</v>
      </c>
      <c r="G40" s="22">
        <f t="shared" si="4"/>
        <v>1296815.4582368799</v>
      </c>
    </row>
    <row r="41" spans="1:7">
      <c r="A41" s="30" t="s">
        <v>41</v>
      </c>
      <c r="B41" s="19">
        <v>8.1770000000000002E-3</v>
      </c>
      <c r="C41" s="20">
        <v>78118.871621309998</v>
      </c>
      <c r="D41" s="21">
        <v>255045.54944673998</v>
      </c>
      <c r="E41" s="21">
        <v>264176.85203741002</v>
      </c>
      <c r="F41" s="21">
        <v>353780.80080278002</v>
      </c>
      <c r="G41" s="22">
        <f t="shared" si="4"/>
        <v>951122.07390824007</v>
      </c>
    </row>
    <row r="42" spans="1:7">
      <c r="A42" s="30" t="s">
        <v>42</v>
      </c>
      <c r="B42" s="19">
        <v>1.8797999999999999E-2</v>
      </c>
      <c r="C42" s="20">
        <v>179586.46798793998</v>
      </c>
      <c r="D42" s="21">
        <v>586320.9292527599</v>
      </c>
      <c r="E42" s="21">
        <v>607312.76318933989</v>
      </c>
      <c r="F42" s="21">
        <v>813302.12712372001</v>
      </c>
      <c r="G42" s="22">
        <f t="shared" si="4"/>
        <v>2186522.2875537598</v>
      </c>
    </row>
    <row r="43" spans="1:7" ht="15.75" thickBot="1">
      <c r="A43" s="31" t="s">
        <v>43</v>
      </c>
      <c r="B43" s="24">
        <v>1.11E-2</v>
      </c>
      <c r="C43" s="25">
        <v>106043.717133</v>
      </c>
      <c r="D43" s="26">
        <v>346215.67798199999</v>
      </c>
      <c r="E43" s="26">
        <v>358611.111363</v>
      </c>
      <c r="F43" s="26">
        <v>480245.43095400004</v>
      </c>
      <c r="G43" s="27">
        <f t="shared" si="4"/>
        <v>1291115.9374319999</v>
      </c>
    </row>
    <row r="44" spans="1:7" ht="15.75" thickBot="1">
      <c r="C44" s="28"/>
      <c r="D44" s="28"/>
      <c r="E44" s="28"/>
      <c r="F44" s="28"/>
      <c r="G44" s="32"/>
    </row>
    <row r="45" spans="1:7" ht="15.75" thickBot="1">
      <c r="A45" s="9" t="s">
        <v>44</v>
      </c>
      <c r="B45" s="10"/>
      <c r="C45" s="11">
        <f>SUM(C46:C81)</f>
        <v>1607321.3251094299</v>
      </c>
      <c r="D45" s="12">
        <f t="shared" ref="D45:F45" si="5">SUM(D46:D81)</f>
        <v>5247645.6343972199</v>
      </c>
      <c r="E45" s="12">
        <f t="shared" si="5"/>
        <v>5435525.2029627291</v>
      </c>
      <c r="F45" s="12">
        <f t="shared" si="5"/>
        <v>7279155.7953873416</v>
      </c>
      <c r="G45" s="13">
        <f>SUM(G46:G81)</f>
        <v>19569647.957856715</v>
      </c>
    </row>
    <row r="46" spans="1:7">
      <c r="A46" s="29" t="s">
        <v>45</v>
      </c>
      <c r="B46" s="15">
        <v>3.9699999999999996E-3</v>
      </c>
      <c r="C46" s="16">
        <v>37927.34747909999</v>
      </c>
      <c r="D46" s="17">
        <v>123826.68843139998</v>
      </c>
      <c r="E46" s="17">
        <v>128260.01010009999</v>
      </c>
      <c r="F46" s="17">
        <v>171763.45593579998</v>
      </c>
      <c r="G46" s="18">
        <f>+C46+D46+E46+F46</f>
        <v>461777.50194639992</v>
      </c>
    </row>
    <row r="47" spans="1:7">
      <c r="A47" s="30" t="s">
        <v>46</v>
      </c>
      <c r="B47" s="19">
        <v>3.3679999999999999E-3</v>
      </c>
      <c r="C47" s="20">
        <v>62993.847685039997</v>
      </c>
      <c r="D47" s="21">
        <v>205664.78625616</v>
      </c>
      <c r="E47" s="21">
        <v>213028.13108744001</v>
      </c>
      <c r="F47" s="21">
        <v>285283.37274352001</v>
      </c>
      <c r="G47" s="22">
        <f>+C47+D47+E47+F47</f>
        <v>766970.13777216</v>
      </c>
    </row>
    <row r="48" spans="1:7">
      <c r="A48" s="30" t="s">
        <v>47</v>
      </c>
      <c r="B48" s="19">
        <v>3.16E-3</v>
      </c>
      <c r="C48" s="20">
        <v>30189.022174799997</v>
      </c>
      <c r="D48" s="21">
        <v>98562.301119199998</v>
      </c>
      <c r="E48" s="21">
        <v>102091.0911628</v>
      </c>
      <c r="F48" s="21">
        <v>136718.51908240002</v>
      </c>
      <c r="G48" s="22">
        <f t="shared" ref="G48:G81" si="6">+C48+D48+E48+F48</f>
        <v>367560.93353919999</v>
      </c>
    </row>
    <row r="49" spans="1:7">
      <c r="A49" s="30" t="s">
        <v>48</v>
      </c>
      <c r="B49" s="19">
        <v>4.4039999999999999E-3</v>
      </c>
      <c r="C49" s="20">
        <v>42073.561284119998</v>
      </c>
      <c r="D49" s="21">
        <v>137363.40953447999</v>
      </c>
      <c r="E49" s="21">
        <v>142281.38148131999</v>
      </c>
      <c r="F49" s="21">
        <v>190540.61963256</v>
      </c>
      <c r="G49" s="22">
        <f t="shared" si="6"/>
        <v>512258.97193247994</v>
      </c>
    </row>
    <row r="50" spans="1:7">
      <c r="A50" s="30" t="s">
        <v>49</v>
      </c>
      <c r="B50" s="19">
        <v>5.3880000000000004E-3</v>
      </c>
      <c r="C50" s="20">
        <v>51474.193505640003</v>
      </c>
      <c r="D50" s="21">
        <v>168054.96152856</v>
      </c>
      <c r="E50" s="21">
        <v>174071.77189403999</v>
      </c>
      <c r="F50" s="21">
        <v>233113.72810632002</v>
      </c>
      <c r="G50" s="22">
        <f t="shared" si="6"/>
        <v>626714.65503456001</v>
      </c>
    </row>
    <row r="51" spans="1:7">
      <c r="A51" s="30" t="s">
        <v>50</v>
      </c>
      <c r="B51" s="19">
        <v>3.1610000000000002E-3</v>
      </c>
      <c r="C51" s="20">
        <v>30198.575662830001</v>
      </c>
      <c r="D51" s="21">
        <v>98593.491720819991</v>
      </c>
      <c r="E51" s="21">
        <v>102123.39847013001</v>
      </c>
      <c r="F51" s="21">
        <v>136761.78443654001</v>
      </c>
      <c r="G51" s="22">
        <f t="shared" si="6"/>
        <v>367677.25029032002</v>
      </c>
    </row>
    <row r="52" spans="1:7">
      <c r="A52" s="30" t="s">
        <v>51</v>
      </c>
      <c r="B52" s="19">
        <v>5.0809999999999996E-3</v>
      </c>
      <c r="C52" s="20">
        <v>48541.272680429989</v>
      </c>
      <c r="D52" s="21">
        <v>158479.44683121998</v>
      </c>
      <c r="E52" s="21">
        <v>164153.42854372997</v>
      </c>
      <c r="F52" s="21">
        <v>219831.26438533998</v>
      </c>
      <c r="G52" s="22">
        <f t="shared" si="6"/>
        <v>591005.41244072001</v>
      </c>
    </row>
    <row r="53" spans="1:7">
      <c r="A53" s="30" t="s">
        <v>52</v>
      </c>
      <c r="B53" s="19">
        <v>3.3519999999999999E-3</v>
      </c>
      <c r="C53" s="20">
        <v>32023.291876559997</v>
      </c>
      <c r="D53" s="21">
        <v>104550.89663023999</v>
      </c>
      <c r="E53" s="21">
        <v>108294.09417015999</v>
      </c>
      <c r="F53" s="21">
        <v>145025.46707727999</v>
      </c>
      <c r="G53" s="22">
        <f t="shared" si="6"/>
        <v>389893.74975423998</v>
      </c>
    </row>
    <row r="54" spans="1:7">
      <c r="A54" s="30" t="s">
        <v>53</v>
      </c>
      <c r="B54" s="19">
        <v>3.797E-3</v>
      </c>
      <c r="C54" s="20">
        <v>36274.594049909996</v>
      </c>
      <c r="D54" s="21">
        <v>118430.71435113999</v>
      </c>
      <c r="E54" s="21">
        <v>122670.84593200999</v>
      </c>
      <c r="F54" s="21">
        <v>164278.54966958001</v>
      </c>
      <c r="G54" s="22">
        <f t="shared" si="6"/>
        <v>441654.70400263998</v>
      </c>
    </row>
    <row r="55" spans="1:7">
      <c r="A55" s="30" t="s">
        <v>54</v>
      </c>
      <c r="B55" s="19">
        <v>3.3890000000000001E-3</v>
      </c>
      <c r="C55" s="20">
        <v>32376.770933669999</v>
      </c>
      <c r="D55" s="21">
        <v>105704.94889017999</v>
      </c>
      <c r="E55" s="21">
        <v>109489.46454136999</v>
      </c>
      <c r="F55" s="21">
        <v>146626.28518045999</v>
      </c>
      <c r="G55" s="22">
        <f t="shared" si="6"/>
        <v>394197.46954567998</v>
      </c>
    </row>
    <row r="56" spans="1:7">
      <c r="A56" s="30" t="s">
        <v>55</v>
      </c>
      <c r="B56" s="19">
        <v>4.6779999999999999E-3</v>
      </c>
      <c r="C56" s="20">
        <v>75508.917004339994</v>
      </c>
      <c r="D56" s="21">
        <v>246524.47437835997</v>
      </c>
      <c r="E56" s="21">
        <v>255350.70368973998</v>
      </c>
      <c r="F56" s="21">
        <v>341960.98666692001</v>
      </c>
      <c r="G56" s="22">
        <f t="shared" si="6"/>
        <v>919345.08173935988</v>
      </c>
    </row>
    <row r="57" spans="1:7">
      <c r="A57" s="30" t="s">
        <v>56</v>
      </c>
      <c r="B57" s="19">
        <v>3.1459999999999999E-3</v>
      </c>
      <c r="C57" s="20">
        <v>30055.273342379998</v>
      </c>
      <c r="D57" s="21">
        <v>98125.632696519984</v>
      </c>
      <c r="E57" s="21">
        <v>101638.78886017999</v>
      </c>
      <c r="F57" s="21">
        <v>136112.80412444001</v>
      </c>
      <c r="G57" s="22">
        <f t="shared" si="6"/>
        <v>365932.49902351998</v>
      </c>
    </row>
    <row r="58" spans="1:7">
      <c r="A58" s="30" t="s">
        <v>57</v>
      </c>
      <c r="B58" s="19">
        <v>3.1619999999999999E-3</v>
      </c>
      <c r="C58" s="20">
        <v>61025.829150859994</v>
      </c>
      <c r="D58" s="21">
        <v>199239.52232244</v>
      </c>
      <c r="E58" s="21">
        <v>206372.82577746001</v>
      </c>
      <c r="F58" s="21">
        <v>276370.70979067998</v>
      </c>
      <c r="G58" s="22">
        <f t="shared" si="6"/>
        <v>743008.88704144</v>
      </c>
    </row>
    <row r="59" spans="1:7">
      <c r="A59" s="30" t="s">
        <v>58</v>
      </c>
      <c r="B59" s="19">
        <v>4.2310000000000004E-3</v>
      </c>
      <c r="C59" s="20">
        <v>71238.507854930009</v>
      </c>
      <c r="D59" s="21">
        <v>232582.27545422001</v>
      </c>
      <c r="E59" s="21">
        <v>240909.33731323</v>
      </c>
      <c r="F59" s="21">
        <v>322621.37336634006</v>
      </c>
      <c r="G59" s="22">
        <f t="shared" si="6"/>
        <v>867351.49398872012</v>
      </c>
    </row>
    <row r="60" spans="1:7">
      <c r="A60" s="30" t="s">
        <v>59</v>
      </c>
      <c r="B60" s="19">
        <v>3.176E-3</v>
      </c>
      <c r="C60" s="20">
        <v>30341.877983279999</v>
      </c>
      <c r="D60" s="21">
        <v>99061.350745119998</v>
      </c>
      <c r="E60" s="21">
        <v>102608.00808007999</v>
      </c>
      <c r="F60" s="21">
        <v>137410.76474864001</v>
      </c>
      <c r="G60" s="22">
        <f t="shared" si="6"/>
        <v>369422.00155712001</v>
      </c>
    </row>
    <row r="61" spans="1:7">
      <c r="A61" s="30" t="s">
        <v>60</v>
      </c>
      <c r="B61" s="19">
        <v>4.0860000000000002E-3</v>
      </c>
      <c r="C61" s="20">
        <v>39035.55209058</v>
      </c>
      <c r="D61" s="21">
        <v>127444.79821932</v>
      </c>
      <c r="E61" s="21">
        <v>132007.65775037999</v>
      </c>
      <c r="F61" s="21">
        <v>176782.23701604002</v>
      </c>
      <c r="G61" s="22">
        <f t="shared" si="6"/>
        <v>475270.24507632002</v>
      </c>
    </row>
    <row r="62" spans="1:7">
      <c r="A62" s="30" t="s">
        <v>61</v>
      </c>
      <c r="B62" s="19">
        <v>3.2000000000000002E-3</v>
      </c>
      <c r="C62" s="20">
        <v>61388.861696</v>
      </c>
      <c r="D62" s="21">
        <v>200424.76518400002</v>
      </c>
      <c r="E62" s="21">
        <v>207600.50345600001</v>
      </c>
      <c r="F62" s="21">
        <v>278014.79324799997</v>
      </c>
      <c r="G62" s="22">
        <f t="shared" si="6"/>
        <v>747428.92358399997</v>
      </c>
    </row>
    <row r="63" spans="1:7">
      <c r="A63" s="30" t="s">
        <v>62</v>
      </c>
      <c r="B63" s="19">
        <v>5.2919999999999998E-3</v>
      </c>
      <c r="C63" s="20">
        <v>50557.058654759996</v>
      </c>
      <c r="D63" s="21">
        <v>165060.66377303997</v>
      </c>
      <c r="E63" s="21">
        <v>170970.27039035998</v>
      </c>
      <c r="F63" s="21">
        <v>228960.25410888001</v>
      </c>
      <c r="G63" s="22">
        <f t="shared" si="6"/>
        <v>615548.24692703993</v>
      </c>
    </row>
    <row r="64" spans="1:7">
      <c r="A64" s="30" t="s">
        <v>63</v>
      </c>
      <c r="B64" s="19">
        <v>3.2360000000000002E-3</v>
      </c>
      <c r="C64" s="20">
        <v>30915.087265080001</v>
      </c>
      <c r="D64" s="21">
        <v>100932.78684232</v>
      </c>
      <c r="E64" s="21">
        <v>104546.44651988</v>
      </c>
      <c r="F64" s="21">
        <v>140006.68599704001</v>
      </c>
      <c r="G64" s="22">
        <f t="shared" si="6"/>
        <v>376401.00662432006</v>
      </c>
    </row>
    <row r="65" spans="1:7">
      <c r="A65" s="30" t="s">
        <v>64</v>
      </c>
      <c r="B65" s="19">
        <v>4.9230000000000003E-3</v>
      </c>
      <c r="C65" s="20">
        <v>47031.821571690001</v>
      </c>
      <c r="D65" s="21">
        <v>153551.33177525998</v>
      </c>
      <c r="E65" s="21">
        <v>159048.87398559001</v>
      </c>
      <c r="F65" s="21">
        <v>212995.33843122001</v>
      </c>
      <c r="G65" s="22">
        <f t="shared" si="6"/>
        <v>572627.36576376006</v>
      </c>
    </row>
    <row r="66" spans="1:7">
      <c r="A66" s="30" t="s">
        <v>65</v>
      </c>
      <c r="B66" s="19">
        <v>5.1710000000000002E-3</v>
      </c>
      <c r="C66" s="20">
        <v>49401.086603129996</v>
      </c>
      <c r="D66" s="21">
        <v>161286.60097701999</v>
      </c>
      <c r="E66" s="21">
        <v>167061.08620342999</v>
      </c>
      <c r="F66" s="21">
        <v>223725.14625794001</v>
      </c>
      <c r="G66" s="22">
        <f t="shared" si="6"/>
        <v>601473.92004151992</v>
      </c>
    </row>
    <row r="67" spans="1:7">
      <c r="A67" s="30" t="s">
        <v>66</v>
      </c>
      <c r="B67" s="19">
        <v>3.1459999999999999E-3</v>
      </c>
      <c r="C67" s="20">
        <v>30055.273342379998</v>
      </c>
      <c r="D67" s="21">
        <v>98125.632696519984</v>
      </c>
      <c r="E67" s="21">
        <v>101638.78886017999</v>
      </c>
      <c r="F67" s="21">
        <v>136112.80412444001</v>
      </c>
      <c r="G67" s="22">
        <f t="shared" si="6"/>
        <v>365932.49902351998</v>
      </c>
    </row>
    <row r="68" spans="1:7">
      <c r="A68" s="30" t="s">
        <v>67</v>
      </c>
      <c r="B68" s="19">
        <v>3.4629999999999999E-3</v>
      </c>
      <c r="C68" s="20">
        <v>33083.729047889996</v>
      </c>
      <c r="D68" s="21">
        <v>108013.05341005999</v>
      </c>
      <c r="E68" s="21">
        <v>111880.20528379</v>
      </c>
      <c r="F68" s="21">
        <v>149827.92138682</v>
      </c>
      <c r="G68" s="22">
        <f t="shared" si="6"/>
        <v>402804.90912855999</v>
      </c>
    </row>
    <row r="69" spans="1:7">
      <c r="A69" s="30" t="s">
        <v>68</v>
      </c>
      <c r="B69" s="19">
        <v>3.0760000000000002E-3</v>
      </c>
      <c r="C69" s="20">
        <v>29386.529180279998</v>
      </c>
      <c r="D69" s="21">
        <v>95942.290583120004</v>
      </c>
      <c r="E69" s="21">
        <v>99377.277347080002</v>
      </c>
      <c r="F69" s="21">
        <v>133084.22933464</v>
      </c>
      <c r="G69" s="22">
        <f t="shared" si="6"/>
        <v>357790.32644512004</v>
      </c>
    </row>
    <row r="70" spans="1:7">
      <c r="A70" s="30" t="s">
        <v>69</v>
      </c>
      <c r="B70" s="19">
        <v>4.8320000000000004E-3</v>
      </c>
      <c r="C70" s="20">
        <v>46162.454160959998</v>
      </c>
      <c r="D70" s="21">
        <v>150712.98702783999</v>
      </c>
      <c r="E70" s="21">
        <v>156108.90901855999</v>
      </c>
      <c r="F70" s="21">
        <v>209058.19120448001</v>
      </c>
      <c r="G70" s="22">
        <f t="shared" si="6"/>
        <v>562042.54141184001</v>
      </c>
    </row>
    <row r="71" spans="1:7">
      <c r="A71" s="30" t="s">
        <v>70</v>
      </c>
      <c r="B71" s="19">
        <v>5.2490000000000002E-3</v>
      </c>
      <c r="C71" s="20">
        <v>50146.25866947</v>
      </c>
      <c r="D71" s="21">
        <v>163719.46790337999</v>
      </c>
      <c r="E71" s="21">
        <v>169581.05617517</v>
      </c>
      <c r="F71" s="21">
        <v>227099.84388086002</v>
      </c>
      <c r="G71" s="22">
        <f t="shared" si="6"/>
        <v>610546.62662888004</v>
      </c>
    </row>
    <row r="72" spans="1:7">
      <c r="A72" s="30" t="s">
        <v>71</v>
      </c>
      <c r="B72" s="19">
        <v>6.365E-3</v>
      </c>
      <c r="C72" s="20">
        <v>60807.951310949997</v>
      </c>
      <c r="D72" s="21">
        <v>198528.17931129999</v>
      </c>
      <c r="E72" s="21">
        <v>205636.01115544999</v>
      </c>
      <c r="F72" s="21">
        <v>275383.97910110001</v>
      </c>
      <c r="G72" s="22">
        <f t="shared" si="6"/>
        <v>740356.12087879993</v>
      </c>
    </row>
    <row r="73" spans="1:7">
      <c r="A73" s="30" t="s">
        <v>72</v>
      </c>
      <c r="B73" s="19">
        <v>3.3679999999999999E-3</v>
      </c>
      <c r="C73" s="20">
        <v>62993.847685039997</v>
      </c>
      <c r="D73" s="21">
        <v>205664.78625616</v>
      </c>
      <c r="E73" s="21">
        <v>213028.13108744001</v>
      </c>
      <c r="F73" s="21">
        <v>285283.37274352001</v>
      </c>
      <c r="G73" s="22">
        <f t="shared" si="6"/>
        <v>766970.13777216</v>
      </c>
    </row>
    <row r="74" spans="1:7">
      <c r="A74" s="30" t="s">
        <v>73</v>
      </c>
      <c r="B74" s="19">
        <v>4.0769999999999999E-3</v>
      </c>
      <c r="C74" s="20">
        <v>38949.570698309995</v>
      </c>
      <c r="D74" s="21">
        <v>127164.08280473998</v>
      </c>
      <c r="E74" s="21">
        <v>131716.89198441</v>
      </c>
      <c r="F74" s="21">
        <v>176392.84882878</v>
      </c>
      <c r="G74" s="22">
        <f t="shared" si="6"/>
        <v>474223.39431623998</v>
      </c>
    </row>
    <row r="75" spans="1:7">
      <c r="A75" s="30" t="s">
        <v>74</v>
      </c>
      <c r="B75" s="19">
        <v>3.1870000000000002E-3</v>
      </c>
      <c r="C75" s="20">
        <v>30446.966351610001</v>
      </c>
      <c r="D75" s="21">
        <v>99404.447362940002</v>
      </c>
      <c r="E75" s="21">
        <v>102963.38846071</v>
      </c>
      <c r="F75" s="21">
        <v>137886.68364418001</v>
      </c>
      <c r="G75" s="22">
        <f t="shared" si="6"/>
        <v>370701.48581943999</v>
      </c>
    </row>
    <row r="76" spans="1:7">
      <c r="A76" s="30" t="s">
        <v>75</v>
      </c>
      <c r="B76" s="19">
        <v>5.587E-3</v>
      </c>
      <c r="C76" s="20">
        <v>53375.337623609994</v>
      </c>
      <c r="D76" s="21">
        <v>174261.89125093998</v>
      </c>
      <c r="E76" s="21">
        <v>180500.92605270998</v>
      </c>
      <c r="F76" s="21">
        <v>241723.53358018</v>
      </c>
      <c r="G76" s="22">
        <f t="shared" si="6"/>
        <v>649861.68850743992</v>
      </c>
    </row>
    <row r="77" spans="1:7">
      <c r="A77" s="30" t="s">
        <v>76</v>
      </c>
      <c r="B77" s="19">
        <v>3.8440000000000002E-3</v>
      </c>
      <c r="C77" s="20">
        <v>36723.60798732</v>
      </c>
      <c r="D77" s="21">
        <v>119896.67262728</v>
      </c>
      <c r="E77" s="21">
        <v>124189.28937652</v>
      </c>
      <c r="F77" s="21">
        <v>166312.02131416003</v>
      </c>
      <c r="G77" s="22">
        <f t="shared" si="6"/>
        <v>447121.59130528005</v>
      </c>
    </row>
    <row r="78" spans="1:7">
      <c r="A78" s="30" t="s">
        <v>77</v>
      </c>
      <c r="B78" s="19">
        <v>3.0569999999999998E-3</v>
      </c>
      <c r="C78" s="20">
        <v>29205.012907709995</v>
      </c>
      <c r="D78" s="21">
        <v>95349.669152339993</v>
      </c>
      <c r="E78" s="21">
        <v>98763.438507809988</v>
      </c>
      <c r="F78" s="21">
        <v>132262.18760598</v>
      </c>
      <c r="G78" s="22">
        <f t="shared" si="6"/>
        <v>355580.30817383993</v>
      </c>
    </row>
    <row r="79" spans="1:7">
      <c r="A79" s="30" t="s">
        <v>78</v>
      </c>
      <c r="B79" s="19">
        <v>3.702E-3</v>
      </c>
      <c r="C79" s="20">
        <v>66184.712687060004</v>
      </c>
      <c r="D79" s="21">
        <v>216082.44719724002</v>
      </c>
      <c r="E79" s="21">
        <v>223818.77173565998</v>
      </c>
      <c r="F79" s="21">
        <v>299734.00102627999</v>
      </c>
      <c r="G79" s="22">
        <f t="shared" si="6"/>
        <v>805819.93264623999</v>
      </c>
    </row>
    <row r="80" spans="1:7">
      <c r="A80" s="30" t="s">
        <v>79</v>
      </c>
      <c r="B80" s="19">
        <v>3.0569999999999998E-3</v>
      </c>
      <c r="C80" s="20">
        <v>60022.712907709996</v>
      </c>
      <c r="D80" s="21">
        <v>195964.50915234</v>
      </c>
      <c r="E80" s="21">
        <v>202980.55850781</v>
      </c>
      <c r="F80" s="21">
        <v>271827.84760598</v>
      </c>
      <c r="G80" s="22">
        <f t="shared" si="6"/>
        <v>730795.62817384</v>
      </c>
    </row>
    <row r="81" spans="1:7" ht="15.75" thickBot="1">
      <c r="A81" s="31" t="s">
        <v>80</v>
      </c>
      <c r="B81" s="24">
        <v>3.0569999999999998E-3</v>
      </c>
      <c r="C81" s="25">
        <v>29205.01</v>
      </c>
      <c r="D81" s="26">
        <v>95349.67</v>
      </c>
      <c r="E81" s="26">
        <v>98763.44</v>
      </c>
      <c r="F81" s="26">
        <v>132262.19</v>
      </c>
      <c r="G81" s="27">
        <f t="shared" si="6"/>
        <v>355580.31</v>
      </c>
    </row>
  </sheetData>
  <mergeCells count="3">
    <mergeCell ref="A4:A5"/>
    <mergeCell ref="B4:B5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</dc:creator>
  <cp:lastModifiedBy>Maia</cp:lastModifiedBy>
  <dcterms:created xsi:type="dcterms:W3CDTF">2015-06-22T13:59:48Z</dcterms:created>
  <dcterms:modified xsi:type="dcterms:W3CDTF">2015-06-22T14:58:59Z</dcterms:modified>
</cp:coreProperties>
</file>