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5440" windowHeight="12750"/>
  </bookViews>
  <sheets>
    <sheet name="nov14" sheetId="14" r:id="rId1"/>
  </sheets>
  <calcPr calcId="124519"/>
</workbook>
</file>

<file path=xl/calcChain.xml><?xml version="1.0" encoding="utf-8"?>
<calcChain xmlns="http://schemas.openxmlformats.org/spreadsheetml/2006/main">
  <c r="G81" i="14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F45"/>
  <c r="E45"/>
  <c r="D45"/>
  <c r="C45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 s="1"/>
  <c r="F20"/>
  <c r="E20"/>
  <c r="D20"/>
  <c r="C20"/>
  <c r="G18"/>
  <c r="G17"/>
  <c r="G16"/>
  <c r="G15"/>
  <c r="G14"/>
  <c r="G13"/>
  <c r="G12"/>
  <c r="G11"/>
  <c r="G10"/>
  <c r="G9"/>
  <c r="G8" s="1"/>
  <c r="G6" s="1"/>
  <c r="F8"/>
  <c r="F6" s="1"/>
  <c r="E8"/>
  <c r="D8"/>
  <c r="C8"/>
  <c r="C6" s="1"/>
  <c r="E6"/>
  <c r="D6"/>
</calcChain>
</file>

<file path=xl/sharedStrings.xml><?xml version="1.0" encoding="utf-8"?>
<sst xmlns="http://schemas.openxmlformats.org/spreadsheetml/2006/main" count="81" uniqueCount="81">
  <si>
    <t>Distribución de Fondo de Participación</t>
  </si>
  <si>
    <t>MUNICIPIOS</t>
  </si>
  <si>
    <t>COEFICIENTES</t>
  </si>
  <si>
    <t>1° Cuota</t>
  </si>
  <si>
    <t>2° Cuota</t>
  </si>
  <si>
    <t>3° Cuota</t>
  </si>
  <si>
    <t>4° Cuota</t>
  </si>
  <si>
    <t>TOTAL BRUTO MENSUAL</t>
  </si>
  <si>
    <t>TOTALES</t>
  </si>
  <si>
    <t>Primera Categoría</t>
  </si>
  <si>
    <t>Barranqueras</t>
  </si>
  <si>
    <t>Charata</t>
  </si>
  <si>
    <t>Fontana</t>
  </si>
  <si>
    <t>G.San Martin</t>
  </si>
  <si>
    <t>Las Breñas</t>
  </si>
  <si>
    <t>Machagai</t>
  </si>
  <si>
    <t>Saenz Peña</t>
  </si>
  <si>
    <t>Quitilipi</t>
  </si>
  <si>
    <t>Resistencia</t>
  </si>
  <si>
    <t>Villa Angela</t>
  </si>
  <si>
    <t>Segunda Categoría</t>
  </si>
  <si>
    <t>Avia Terai</t>
  </si>
  <si>
    <t>Campo Largo</t>
  </si>
  <si>
    <t>C.del Bermejo</t>
  </si>
  <si>
    <t>C.Du Graty</t>
  </si>
  <si>
    <t>Corzuela</t>
  </si>
  <si>
    <t>Gral. Pinedo</t>
  </si>
  <si>
    <t>Hermoso Campo</t>
  </si>
  <si>
    <t>Juan J. Castelli</t>
  </si>
  <si>
    <t>La Escondida</t>
  </si>
  <si>
    <t>La Leonesa</t>
  </si>
  <si>
    <t xml:space="preserve">Las Palmas </t>
  </si>
  <si>
    <t>Makalle</t>
  </si>
  <si>
    <t>Miraflores</t>
  </si>
  <si>
    <t>Pampa del Indio</t>
  </si>
  <si>
    <t>Pampa del Infierno</t>
  </si>
  <si>
    <t>Pdcia.de la Plaza</t>
  </si>
  <si>
    <t>Pto. Tirol</t>
  </si>
  <si>
    <t>Pto. Vilelas</t>
  </si>
  <si>
    <t>San Bernardo</t>
  </si>
  <si>
    <t>Santa Sylvina</t>
  </si>
  <si>
    <t>Taco Pozo</t>
  </si>
  <si>
    <t>Tres Isletas</t>
  </si>
  <si>
    <t>Villa Berthet</t>
  </si>
  <si>
    <t>Tercera Categoría</t>
  </si>
  <si>
    <t>Basail</t>
  </si>
  <si>
    <t>Capitán Solari</t>
  </si>
  <si>
    <t>Ciervo Petiso</t>
  </si>
  <si>
    <t>Col, Benitez</t>
  </si>
  <si>
    <t>Colonia Elisa</t>
  </si>
  <si>
    <t>Col. Popular</t>
  </si>
  <si>
    <t>Col.Unidas</t>
  </si>
  <si>
    <t>Cote Lai</t>
  </si>
  <si>
    <t>Charadai</t>
  </si>
  <si>
    <t>Chorotis</t>
  </si>
  <si>
    <t>El Sauzalito</t>
  </si>
  <si>
    <t>Enrique Urien</t>
  </si>
  <si>
    <t>Fuerte Esperanza</t>
  </si>
  <si>
    <t>Gancedo</t>
  </si>
  <si>
    <t>G.Capdevila</t>
  </si>
  <si>
    <t>G.Vedia</t>
  </si>
  <si>
    <t>Isla del Cerrito</t>
  </si>
  <si>
    <t>La Clotilde</t>
  </si>
  <si>
    <t>La Eduvigis</t>
  </si>
  <si>
    <t>La Tigra</t>
  </si>
  <si>
    <t>La Verde</t>
  </si>
  <si>
    <t>Laguna Blanca</t>
  </si>
  <si>
    <t>Laguna Limpia</t>
  </si>
  <si>
    <t>Lapachito</t>
  </si>
  <si>
    <t>Las Garcitas</t>
  </si>
  <si>
    <t>Los Frentones</t>
  </si>
  <si>
    <t>Margarita Belén</t>
  </si>
  <si>
    <t>M.N.Pompeya</t>
  </si>
  <si>
    <t>Napenay</t>
  </si>
  <si>
    <t>Pampa Almiron</t>
  </si>
  <si>
    <t>Presidencia Roca</t>
  </si>
  <si>
    <t>Puerto Bermejo</t>
  </si>
  <si>
    <t>Puerto E, Perón</t>
  </si>
  <si>
    <t>Samuhú</t>
  </si>
  <si>
    <t>V.R.Bermejito</t>
  </si>
  <si>
    <t>El Espinillo</t>
  </si>
</sst>
</file>

<file path=xl/styles.xml><?xml version="1.0" encoding="utf-8"?>
<styleSheet xmlns="http://schemas.openxmlformats.org/spreadsheetml/2006/main">
  <numFmts count="1">
    <numFmt numFmtId="164" formatCode="&quot;$&quot;\ #,##0.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wrapText="1"/>
    </xf>
    <xf numFmtId="0" fontId="1" fillId="4" borderId="8" xfId="0" applyFont="1" applyFill="1" applyBorder="1" applyAlignment="1">
      <alignment horizontal="center"/>
    </xf>
    <xf numFmtId="9" fontId="1" fillId="4" borderId="8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1" fillId="3" borderId="8" xfId="0" applyNumberFormat="1" applyFont="1" applyFill="1" applyBorder="1"/>
    <xf numFmtId="0" fontId="2" fillId="0" borderId="10" xfId="0" applyFont="1" applyBorder="1"/>
    <xf numFmtId="0" fontId="2" fillId="0" borderId="11" xfId="0" applyFont="1" applyBorder="1"/>
    <xf numFmtId="164" fontId="1" fillId="0" borderId="10" xfId="0" applyNumberFormat="1" applyFont="1" applyBorder="1"/>
    <xf numFmtId="164" fontId="1" fillId="0" borderId="9" xfId="0" applyNumberFormat="1" applyFont="1" applyBorder="1"/>
    <xf numFmtId="164" fontId="1" fillId="3" borderId="11" xfId="0" applyNumberFormat="1" applyFont="1" applyFill="1" applyBorder="1"/>
    <xf numFmtId="0" fontId="0" fillId="0" borderId="12" xfId="0" applyBorder="1"/>
    <xf numFmtId="10" fontId="0" fillId="0" borderId="1" xfId="0" applyNumberFormat="1" applyBorder="1"/>
    <xf numFmtId="164" fontId="0" fillId="0" borderId="13" xfId="0" applyNumberFormat="1" applyBorder="1"/>
    <xf numFmtId="164" fontId="0" fillId="0" borderId="14" xfId="0" applyNumberFormat="1" applyBorder="1"/>
    <xf numFmtId="164" fontId="0" fillId="3" borderId="4" xfId="0" applyNumberFormat="1" applyFill="1" applyBorder="1"/>
    <xf numFmtId="10" fontId="0" fillId="0" borderId="15" xfId="0" applyNumberFormat="1" applyBorder="1"/>
    <xf numFmtId="164" fontId="0" fillId="0" borderId="12" xfId="0" applyNumberFormat="1" applyBorder="1"/>
    <xf numFmtId="164" fontId="0" fillId="0" borderId="0" xfId="0" applyNumberFormat="1" applyBorder="1"/>
    <xf numFmtId="164" fontId="0" fillId="3" borderId="16" xfId="0" applyNumberFormat="1" applyFill="1" applyBorder="1"/>
    <xf numFmtId="0" fontId="0" fillId="0" borderId="17" xfId="0" applyBorder="1"/>
    <xf numFmtId="10" fontId="0" fillId="0" borderId="5" xfId="0" applyNumberFormat="1" applyBorder="1"/>
    <xf numFmtId="164" fontId="0" fillId="0" borderId="17" xfId="0" applyNumberFormat="1" applyBorder="1"/>
    <xf numFmtId="164" fontId="0" fillId="0" borderId="6" xfId="0" applyNumberFormat="1" applyBorder="1"/>
    <xf numFmtId="164" fontId="0" fillId="3" borderId="18" xfId="0" applyNumberFormat="1" applyFill="1" applyBorder="1"/>
    <xf numFmtId="164" fontId="0" fillId="0" borderId="0" xfId="0" applyNumberFormat="1"/>
    <xf numFmtId="0" fontId="0" fillId="0" borderId="1" xfId="0" applyBorder="1"/>
    <xf numFmtId="0" fontId="0" fillId="0" borderId="15" xfId="0" applyBorder="1"/>
    <xf numFmtId="0" fontId="0" fillId="0" borderId="5" xfId="0" applyBorder="1"/>
    <xf numFmtId="16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17" fontId="1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81"/>
  <sheetViews>
    <sheetView tabSelected="1" workbookViewId="0">
      <selection activeCell="H14" sqref="H14"/>
    </sheetView>
  </sheetViews>
  <sheetFormatPr baseColWidth="10" defaultRowHeight="15"/>
  <cols>
    <col min="1" max="1" width="20.85546875" customWidth="1"/>
    <col min="2" max="3" width="15.28515625" customWidth="1"/>
    <col min="4" max="5" width="14" customWidth="1"/>
    <col min="6" max="6" width="15.28515625" customWidth="1"/>
    <col min="7" max="7" width="15.7109375" customWidth="1"/>
  </cols>
  <sheetData>
    <row r="2" spans="1:7">
      <c r="A2" s="1" t="s">
        <v>0</v>
      </c>
    </row>
    <row r="3" spans="1:7" ht="15.75" thickBot="1"/>
    <row r="4" spans="1:7" ht="15.75" thickBot="1">
      <c r="A4" s="33" t="s">
        <v>1</v>
      </c>
      <c r="B4" s="35" t="s">
        <v>2</v>
      </c>
      <c r="C4" s="37">
        <v>41944</v>
      </c>
      <c r="D4" s="38"/>
      <c r="E4" s="38"/>
      <c r="F4" s="38"/>
      <c r="G4" s="39"/>
    </row>
    <row r="5" spans="1:7" ht="28.5" customHeight="1" thickBot="1">
      <c r="A5" s="34"/>
      <c r="B5" s="36"/>
      <c r="C5" s="2" t="s">
        <v>3</v>
      </c>
      <c r="D5" s="3" t="s">
        <v>4</v>
      </c>
      <c r="E5" s="3" t="s">
        <v>5</v>
      </c>
      <c r="F5" s="2" t="s">
        <v>6</v>
      </c>
      <c r="G5" s="4" t="s">
        <v>7</v>
      </c>
    </row>
    <row r="6" spans="1:7" ht="15.75" thickBot="1">
      <c r="A6" s="5" t="s">
        <v>8</v>
      </c>
      <c r="B6" s="6">
        <v>1</v>
      </c>
      <c r="C6" s="7">
        <f>+C8+C20+C45</f>
        <v>11012728.77</v>
      </c>
      <c r="D6" s="7">
        <f t="shared" ref="D6:F6" si="0">+D8+D20+D45</f>
        <v>65102390.060000002</v>
      </c>
      <c r="E6" s="7">
        <f t="shared" si="0"/>
        <v>65910189.510000005</v>
      </c>
      <c r="F6" s="7">
        <f t="shared" si="0"/>
        <v>71638811.849999994</v>
      </c>
      <c r="G6" s="8">
        <f>+G8+G20+G45</f>
        <v>213664120.19</v>
      </c>
    </row>
    <row r="7" spans="1:7" ht="15.75" thickBot="1"/>
    <row r="8" spans="1:7" ht="15.75" thickBot="1">
      <c r="A8" s="9" t="s">
        <v>9</v>
      </c>
      <c r="B8" s="10"/>
      <c r="C8" s="11">
        <f>SUM(C9:C18)</f>
        <v>6599839.8727067197</v>
      </c>
      <c r="D8" s="12">
        <f t="shared" ref="D8:F8" si="1">SUM(D9:D18)</f>
        <v>39015339.316476405</v>
      </c>
      <c r="E8" s="12">
        <f t="shared" si="1"/>
        <v>39499447.03301464</v>
      </c>
      <c r="F8" s="12">
        <f t="shared" si="1"/>
        <v>42932564.347693041</v>
      </c>
      <c r="G8" s="13">
        <f>SUM(G9:G18)</f>
        <v>128047190.5698908</v>
      </c>
    </row>
    <row r="9" spans="1:7">
      <c r="A9" s="14" t="s">
        <v>10</v>
      </c>
      <c r="B9" s="15">
        <v>4.7726999999999999E-2</v>
      </c>
      <c r="C9" s="16">
        <v>507675.89902373997</v>
      </c>
      <c r="D9" s="17">
        <v>3001155.7621450503</v>
      </c>
      <c r="E9" s="17">
        <v>3038394.51716913</v>
      </c>
      <c r="F9" s="17">
        <v>3302478.3362919302</v>
      </c>
      <c r="G9" s="18">
        <f>+C9+D9+E9+F9</f>
        <v>9849704.5146298502</v>
      </c>
    </row>
    <row r="10" spans="1:7">
      <c r="A10" s="14" t="s">
        <v>11</v>
      </c>
      <c r="B10" s="19">
        <v>2.6175E-2</v>
      </c>
      <c r="C10" s="20">
        <v>278425.55905350001</v>
      </c>
      <c r="D10" s="21">
        <v>1645928.9725762501</v>
      </c>
      <c r="E10" s="21">
        <v>1666351.8864982501</v>
      </c>
      <c r="F10" s="21">
        <v>1811183.82576825</v>
      </c>
      <c r="G10" s="22">
        <f>+C10+D10+E10+F10</f>
        <v>5401890.2438962497</v>
      </c>
    </row>
    <row r="11" spans="1:7">
      <c r="A11" s="14" t="s">
        <v>12</v>
      </c>
      <c r="B11" s="19">
        <v>1.7652000000000001E-2</v>
      </c>
      <c r="C11" s="20">
        <v>187765.72945223999</v>
      </c>
      <c r="D11" s="21">
        <v>1109988.0887838001</v>
      </c>
      <c r="E11" s="21">
        <v>1123760.9742298801</v>
      </c>
      <c r="F11" s="21">
        <v>1221433.3101226802</v>
      </c>
      <c r="G11" s="22">
        <f>+C11+D11+E11+F11</f>
        <v>3642948.1025886005</v>
      </c>
    </row>
    <row r="12" spans="1:7">
      <c r="A12" s="14" t="s">
        <v>13</v>
      </c>
      <c r="B12" s="19">
        <v>3.1026999999999999E-2</v>
      </c>
      <c r="C12" s="20">
        <v>330036.66936973995</v>
      </c>
      <c r="D12" s="21">
        <v>1951031.06904005</v>
      </c>
      <c r="E12" s="21">
        <v>1975239.7318961301</v>
      </c>
      <c r="F12" s="21">
        <v>2146918.8371389299</v>
      </c>
      <c r="G12" s="22">
        <f t="shared" ref="G12:G18" si="2">+C12+D12+E12+F12</f>
        <v>6403226.30744485</v>
      </c>
    </row>
    <row r="13" spans="1:7">
      <c r="A13" s="14" t="s">
        <v>14</v>
      </c>
      <c r="B13" s="19">
        <v>2.1658E-2</v>
      </c>
      <c r="C13" s="20">
        <v>230377.87040995999</v>
      </c>
      <c r="D13" s="21">
        <v>1361892.2516927002</v>
      </c>
      <c r="E13" s="21">
        <v>1378790.79876902</v>
      </c>
      <c r="F13" s="21">
        <v>1498629.1995602201</v>
      </c>
      <c r="G13" s="22">
        <f t="shared" si="2"/>
        <v>4469690.1204319</v>
      </c>
    </row>
    <row r="14" spans="1:7">
      <c r="A14" s="14" t="s">
        <v>15</v>
      </c>
      <c r="B14" s="19">
        <v>1.8377999999999999E-2</v>
      </c>
      <c r="C14" s="20">
        <v>195488.24925635997</v>
      </c>
      <c r="D14" s="21">
        <v>1155640.2161607</v>
      </c>
      <c r="E14" s="21">
        <v>1169979.55950582</v>
      </c>
      <c r="F14" s="21">
        <v>1271669.0105050199</v>
      </c>
      <c r="G14" s="22">
        <f t="shared" si="2"/>
        <v>3792777.0354279</v>
      </c>
    </row>
    <row r="15" spans="1:7">
      <c r="A15" s="14" t="s">
        <v>16</v>
      </c>
      <c r="B15" s="19">
        <v>8.7859999999999994E-2</v>
      </c>
      <c r="C15" s="20">
        <v>934573.81541319983</v>
      </c>
      <c r="D15" s="21">
        <v>5524787.7566590002</v>
      </c>
      <c r="E15" s="21">
        <v>5593340.0858733999</v>
      </c>
      <c r="F15" s="21">
        <v>6079488.4787774002</v>
      </c>
      <c r="G15" s="22">
        <f t="shared" si="2"/>
        <v>18132190.136723001</v>
      </c>
    </row>
    <row r="16" spans="1:7">
      <c r="A16" s="14" t="s">
        <v>17</v>
      </c>
      <c r="B16" s="19">
        <v>2.4247999999999999E-2</v>
      </c>
      <c r="C16" s="20">
        <v>257927.90662575996</v>
      </c>
      <c r="D16" s="21">
        <v>1524755.9017012001</v>
      </c>
      <c r="E16" s="21">
        <v>1543675.28343112</v>
      </c>
      <c r="F16" s="21">
        <v>1677844.71469832</v>
      </c>
      <c r="G16" s="22">
        <f t="shared" si="2"/>
        <v>5004203.8064564001</v>
      </c>
    </row>
    <row r="17" spans="1:7">
      <c r="A17" s="14" t="s">
        <v>18</v>
      </c>
      <c r="B17" s="19">
        <v>0.30665999999999999</v>
      </c>
      <c r="C17" s="20">
        <v>3261966.8362691998</v>
      </c>
      <c r="D17" s="21">
        <v>19283307.687879</v>
      </c>
      <c r="E17" s="21">
        <v>19522577.6318454</v>
      </c>
      <c r="F17" s="21">
        <v>21219393.7730694</v>
      </c>
      <c r="G17" s="22">
        <f t="shared" si="2"/>
        <v>63287245.929062992</v>
      </c>
    </row>
    <row r="18" spans="1:7" ht="15.75" thickBot="1">
      <c r="A18" s="23" t="s">
        <v>19</v>
      </c>
      <c r="B18" s="24">
        <v>3.9071000000000002E-2</v>
      </c>
      <c r="C18" s="25">
        <v>415601.33783301996</v>
      </c>
      <c r="D18" s="26">
        <v>2456851.6098386506</v>
      </c>
      <c r="E18" s="26">
        <v>2487336.5637964904</v>
      </c>
      <c r="F18" s="26">
        <v>2703524.8617608901</v>
      </c>
      <c r="G18" s="27">
        <f t="shared" si="2"/>
        <v>8063314.373229051</v>
      </c>
    </row>
    <row r="19" spans="1:7" ht="15.75" thickBot="1">
      <c r="C19" s="28"/>
      <c r="D19" s="28"/>
      <c r="E19" s="28"/>
      <c r="F19" s="28"/>
      <c r="G19" s="28"/>
    </row>
    <row r="20" spans="1:7" ht="15.75" thickBot="1">
      <c r="A20" s="9" t="s">
        <v>20</v>
      </c>
      <c r="B20" s="10"/>
      <c r="C20" s="11">
        <f>SUM(C21:C43)</f>
        <v>2623259.2727780594</v>
      </c>
      <c r="D20" s="12">
        <f t="shared" ref="D20:F20" si="3">SUM(D21:D43)</f>
        <v>15507550.576058451</v>
      </c>
      <c r="E20" s="12">
        <f t="shared" si="3"/>
        <v>15699970.405599972</v>
      </c>
      <c r="F20" s="12">
        <f t="shared" si="3"/>
        <v>17064542.435873169</v>
      </c>
      <c r="G20" s="13">
        <f>SUM(G21:G43)</f>
        <v>50895322.690309651</v>
      </c>
    </row>
    <row r="21" spans="1:7">
      <c r="A21" s="29" t="s">
        <v>21</v>
      </c>
      <c r="B21" s="15">
        <v>7.6429999999999996E-3</v>
      </c>
      <c r="C21" s="16">
        <v>81299.199535659995</v>
      </c>
      <c r="D21" s="17">
        <v>480604.97182045004</v>
      </c>
      <c r="E21" s="17">
        <v>486568.38466117001</v>
      </c>
      <c r="F21" s="17">
        <v>528858.75760637003</v>
      </c>
      <c r="G21" s="18">
        <f>+C21+D21+E21+F21</f>
        <v>1577331.31362365</v>
      </c>
    </row>
    <row r="22" spans="1:7">
      <c r="A22" s="30" t="s">
        <v>22</v>
      </c>
      <c r="B22" s="19">
        <v>9.5139999999999999E-3</v>
      </c>
      <c r="C22" s="20">
        <v>101201.17550468</v>
      </c>
      <c r="D22" s="21">
        <v>598256.66647910001</v>
      </c>
      <c r="E22" s="21">
        <v>605679.91778966004</v>
      </c>
      <c r="F22" s="21">
        <v>658322.93861925998</v>
      </c>
      <c r="G22" s="22">
        <f>+C22+D22+E22+F22</f>
        <v>1963460.6983927002</v>
      </c>
    </row>
    <row r="23" spans="1:7">
      <c r="A23" s="30" t="s">
        <v>23</v>
      </c>
      <c r="B23" s="19">
        <v>6.0369999999999998E-3</v>
      </c>
      <c r="C23" s="20">
        <v>64216.049665939994</v>
      </c>
      <c r="D23" s="21">
        <v>379616.93247155001</v>
      </c>
      <c r="E23" s="21">
        <v>384327.27177803003</v>
      </c>
      <c r="F23" s="21">
        <v>417731.29918482999</v>
      </c>
      <c r="G23" s="22">
        <f t="shared" ref="G23:G43" si="4">+C23+D23+E23+F23</f>
        <v>1245891.5531003501</v>
      </c>
    </row>
    <row r="24" spans="1:7">
      <c r="A24" s="30" t="s">
        <v>24</v>
      </c>
      <c r="B24" s="19">
        <v>9.776E-3</v>
      </c>
      <c r="C24" s="20">
        <v>103988.09036511999</v>
      </c>
      <c r="D24" s="21">
        <v>614731.67663440004</v>
      </c>
      <c r="E24" s="21">
        <v>622359.35214544006</v>
      </c>
      <c r="F24" s="21">
        <v>676452.07567183999</v>
      </c>
      <c r="G24" s="22">
        <f t="shared" si="4"/>
        <v>2017531.1948168001</v>
      </c>
    </row>
    <row r="25" spans="1:7">
      <c r="A25" s="30" t="s">
        <v>25</v>
      </c>
      <c r="B25" s="19">
        <v>9.8600000000000007E-3</v>
      </c>
      <c r="C25" s="20">
        <v>104881.60505319999</v>
      </c>
      <c r="D25" s="21">
        <v>620013.74095900008</v>
      </c>
      <c r="E25" s="21">
        <v>627706.95705340011</v>
      </c>
      <c r="F25" s="21">
        <v>682264.47075740003</v>
      </c>
      <c r="G25" s="22">
        <f t="shared" si="4"/>
        <v>2034866.7738230005</v>
      </c>
    </row>
    <row r="26" spans="1:7">
      <c r="A26" s="30" t="s">
        <v>26</v>
      </c>
      <c r="B26" s="19">
        <v>1.3226999999999999E-2</v>
      </c>
      <c r="C26" s="20">
        <v>140696.65213373999</v>
      </c>
      <c r="D26" s="21">
        <v>831736.48597004998</v>
      </c>
      <c r="E26" s="21">
        <v>842056.78711412998</v>
      </c>
      <c r="F26" s="21">
        <v>915244.64043693</v>
      </c>
      <c r="G26" s="22">
        <f t="shared" si="4"/>
        <v>2729734.5656548501</v>
      </c>
    </row>
    <row r="27" spans="1:7">
      <c r="A27" s="30" t="s">
        <v>27</v>
      </c>
      <c r="B27" s="19">
        <v>7.1009999999999997E-3</v>
      </c>
      <c r="C27" s="20">
        <v>75533.902381619992</v>
      </c>
      <c r="D27" s="21">
        <v>446523.08058315003</v>
      </c>
      <c r="E27" s="21">
        <v>452063.60061219003</v>
      </c>
      <c r="F27" s="21">
        <v>491354.97026859003</v>
      </c>
      <c r="G27" s="22">
        <f t="shared" si="4"/>
        <v>1465475.5538455499</v>
      </c>
    </row>
    <row r="28" spans="1:7">
      <c r="A28" s="30" t="s">
        <v>28</v>
      </c>
      <c r="B28" s="19">
        <v>2.3536999999999999E-2</v>
      </c>
      <c r="C28" s="20">
        <v>250364.94301593996</v>
      </c>
      <c r="D28" s="21">
        <v>1480047.00009655</v>
      </c>
      <c r="E28" s="21">
        <v>1498411.6276030301</v>
      </c>
      <c r="F28" s="21">
        <v>1628646.9420098299</v>
      </c>
      <c r="G28" s="22">
        <f t="shared" si="4"/>
        <v>4857470.5127253495</v>
      </c>
    </row>
    <row r="29" spans="1:7">
      <c r="A29" s="30" t="s">
        <v>29</v>
      </c>
      <c r="B29" s="19">
        <v>6.2630000000000003E-3</v>
      </c>
      <c r="C29" s="20">
        <v>66620.029660059998</v>
      </c>
      <c r="D29" s="21">
        <v>393828.20077345008</v>
      </c>
      <c r="E29" s="21">
        <v>398714.87545897003</v>
      </c>
      <c r="F29" s="21">
        <v>433369.40977217007</v>
      </c>
      <c r="G29" s="22">
        <f t="shared" si="4"/>
        <v>1292532.5156646501</v>
      </c>
    </row>
    <row r="30" spans="1:7">
      <c r="A30" s="30" t="s">
        <v>30</v>
      </c>
      <c r="B30" s="19">
        <v>1.1436999999999999E-2</v>
      </c>
      <c r="C30" s="20">
        <v>121656.27961393999</v>
      </c>
      <c r="D30" s="21">
        <v>719178.21048155008</v>
      </c>
      <c r="E30" s="21">
        <v>728101.87300402997</v>
      </c>
      <c r="F30" s="21">
        <v>791385.26897083002</v>
      </c>
      <c r="G30" s="22">
        <f t="shared" si="4"/>
        <v>2360321.63207035</v>
      </c>
    </row>
    <row r="31" spans="1:7">
      <c r="A31" s="30" t="s">
        <v>31</v>
      </c>
      <c r="B31" s="19">
        <v>7.4910000000000003E-3</v>
      </c>
      <c r="C31" s="20">
        <v>113995.52343341999</v>
      </c>
      <c r="D31" s="21">
        <v>673891.20066165004</v>
      </c>
      <c r="E31" s="21">
        <v>682252.93625629006</v>
      </c>
      <c r="F31" s="21">
        <v>741551.35030868999</v>
      </c>
      <c r="G31" s="22">
        <f t="shared" si="4"/>
        <v>2211691.0106600504</v>
      </c>
    </row>
    <row r="32" spans="1:7">
      <c r="A32" s="30" t="s">
        <v>32</v>
      </c>
      <c r="B32" s="19">
        <v>5.7369999999999999E-3</v>
      </c>
      <c r="C32" s="20">
        <v>61024.925779939993</v>
      </c>
      <c r="D32" s="21">
        <v>360752.41702655004</v>
      </c>
      <c r="E32" s="21">
        <v>365228.68282103003</v>
      </c>
      <c r="F32" s="21">
        <v>396972.74530782999</v>
      </c>
      <c r="G32" s="22">
        <f t="shared" si="4"/>
        <v>1183978.7709353501</v>
      </c>
    </row>
    <row r="33" spans="1:7">
      <c r="A33" s="30" t="s">
        <v>33</v>
      </c>
      <c r="B33" s="19">
        <v>3.0569999999999998E-3</v>
      </c>
      <c r="C33" s="20">
        <v>66830.712398339994</v>
      </c>
      <c r="D33" s="21">
        <v>395073.66238454997</v>
      </c>
      <c r="E33" s="21">
        <v>399975.79147182999</v>
      </c>
      <c r="F33" s="21">
        <v>434739.92400662997</v>
      </c>
      <c r="G33" s="22">
        <f t="shared" si="4"/>
        <v>1296620.0902613499</v>
      </c>
    </row>
    <row r="34" spans="1:7">
      <c r="A34" s="30" t="s">
        <v>34</v>
      </c>
      <c r="B34" s="19">
        <v>8.4180000000000001E-3</v>
      </c>
      <c r="C34" s="20">
        <v>89542.936241160001</v>
      </c>
      <c r="D34" s="21">
        <v>529338.30338670011</v>
      </c>
      <c r="E34" s="21">
        <v>535906.40613342007</v>
      </c>
      <c r="F34" s="21">
        <v>582485.02178862004</v>
      </c>
      <c r="G34" s="22">
        <f t="shared" si="4"/>
        <v>1737272.6675499002</v>
      </c>
    </row>
    <row r="35" spans="1:7">
      <c r="A35" s="30" t="s">
        <v>35</v>
      </c>
      <c r="B35" s="19">
        <v>7.6519999999999999E-3</v>
      </c>
      <c r="C35" s="20">
        <v>81394.933252239993</v>
      </c>
      <c r="D35" s="21">
        <v>481170.90728380001</v>
      </c>
      <c r="E35" s="21">
        <v>487141.34232988005</v>
      </c>
      <c r="F35" s="21">
        <v>529481.51422268001</v>
      </c>
      <c r="G35" s="22">
        <f t="shared" si="4"/>
        <v>1579188.6970886001</v>
      </c>
    </row>
    <row r="36" spans="1:7">
      <c r="A36" s="30" t="s">
        <v>36</v>
      </c>
      <c r="B36" s="19">
        <v>1.1672E-2</v>
      </c>
      <c r="C36" s="20">
        <v>124155.99332463999</v>
      </c>
      <c r="D36" s="21">
        <v>733955.41424680012</v>
      </c>
      <c r="E36" s="21">
        <v>743062.43435368012</v>
      </c>
      <c r="F36" s="21">
        <v>807646.13617448008</v>
      </c>
      <c r="G36" s="22">
        <f t="shared" si="4"/>
        <v>2408819.9780996004</v>
      </c>
    </row>
    <row r="37" spans="1:7">
      <c r="A37" s="30" t="s">
        <v>37</v>
      </c>
      <c r="B37" s="19">
        <v>1.0611000000000001E-2</v>
      </c>
      <c r="C37" s="20">
        <v>112870.05184782</v>
      </c>
      <c r="D37" s="21">
        <v>667237.91128965013</v>
      </c>
      <c r="E37" s="21">
        <v>675517.09140909009</v>
      </c>
      <c r="F37" s="21">
        <v>734230.05062949006</v>
      </c>
      <c r="G37" s="22">
        <f t="shared" si="4"/>
        <v>2189855.1051760502</v>
      </c>
    </row>
    <row r="38" spans="1:7">
      <c r="A38" s="30" t="s">
        <v>38</v>
      </c>
      <c r="B38" s="19">
        <v>2.1444999999999999E-2</v>
      </c>
      <c r="C38" s="20">
        <v>228112.17245089996</v>
      </c>
      <c r="D38" s="21">
        <v>1348498.44572675</v>
      </c>
      <c r="E38" s="21">
        <v>1365230.80060955</v>
      </c>
      <c r="F38" s="21">
        <v>1483890.6263075499</v>
      </c>
      <c r="G38" s="22">
        <f t="shared" si="4"/>
        <v>4425732.0450947499</v>
      </c>
    </row>
    <row r="39" spans="1:7">
      <c r="A39" s="30" t="s">
        <v>39</v>
      </c>
      <c r="B39" s="19">
        <v>1.0461E-2</v>
      </c>
      <c r="C39" s="20">
        <v>111274.48990481999</v>
      </c>
      <c r="D39" s="21">
        <v>657805.65356715</v>
      </c>
      <c r="E39" s="21">
        <v>665967.79693059006</v>
      </c>
      <c r="F39" s="21">
        <v>723850.77369099006</v>
      </c>
      <c r="G39" s="22">
        <f t="shared" si="4"/>
        <v>2158898.7140935501</v>
      </c>
    </row>
    <row r="40" spans="1:7">
      <c r="A40" s="30" t="s">
        <v>40</v>
      </c>
      <c r="B40" s="19">
        <v>1.1148999999999999E-2</v>
      </c>
      <c r="C40" s="20">
        <v>118592.80068337999</v>
      </c>
      <c r="D40" s="21">
        <v>701068.27565435006</v>
      </c>
      <c r="E40" s="21">
        <v>709767.22760531004</v>
      </c>
      <c r="F40" s="21">
        <v>771457.05724890996</v>
      </c>
      <c r="G40" s="22">
        <f t="shared" si="4"/>
        <v>2300885.3611919498</v>
      </c>
    </row>
    <row r="41" spans="1:7">
      <c r="A41" s="30" t="s">
        <v>41</v>
      </c>
      <c r="B41" s="19">
        <v>8.1770000000000002E-3</v>
      </c>
      <c r="C41" s="20">
        <v>86979.400052739991</v>
      </c>
      <c r="D41" s="21">
        <v>514183.80931255006</v>
      </c>
      <c r="E41" s="21">
        <v>520563.87300463003</v>
      </c>
      <c r="F41" s="21">
        <v>565808.98350743006</v>
      </c>
      <c r="G41" s="22">
        <f t="shared" si="4"/>
        <v>1687536.06587735</v>
      </c>
    </row>
    <row r="42" spans="1:7">
      <c r="A42" s="30" t="s">
        <v>42</v>
      </c>
      <c r="B42" s="19">
        <v>1.8797999999999999E-2</v>
      </c>
      <c r="C42" s="20">
        <v>199955.82269675998</v>
      </c>
      <c r="D42" s="21">
        <v>1182050.5377837</v>
      </c>
      <c r="E42" s="21">
        <v>1196717.5840456199</v>
      </c>
      <c r="F42" s="21">
        <v>1300730.98593282</v>
      </c>
      <c r="G42" s="22">
        <f t="shared" si="4"/>
        <v>3879454.9304589001</v>
      </c>
    </row>
    <row r="43" spans="1:7" ht="15.75" thickBot="1">
      <c r="A43" s="31" t="s">
        <v>43</v>
      </c>
      <c r="B43" s="24">
        <v>1.11E-2</v>
      </c>
      <c r="C43" s="25">
        <v>118071.583782</v>
      </c>
      <c r="D43" s="26">
        <v>697987.07146500004</v>
      </c>
      <c r="E43" s="26">
        <v>706647.79140900006</v>
      </c>
      <c r="F43" s="26">
        <v>768066.49344900006</v>
      </c>
      <c r="G43" s="27">
        <f t="shared" si="4"/>
        <v>2290772.940105</v>
      </c>
    </row>
    <row r="44" spans="1:7" ht="15.75" thickBot="1">
      <c r="C44" s="28"/>
      <c r="D44" s="28"/>
      <c r="E44" s="28"/>
      <c r="F44" s="28"/>
      <c r="G44" s="32"/>
    </row>
    <row r="45" spans="1:7" ht="15.75" thickBot="1">
      <c r="A45" s="9" t="s">
        <v>44</v>
      </c>
      <c r="B45" s="10"/>
      <c r="C45" s="11">
        <f>SUM(C46:C81)</f>
        <v>1789629.6245152198</v>
      </c>
      <c r="D45" s="12">
        <f t="shared" ref="D45:F45" si="5">SUM(D46:D81)</f>
        <v>10579500.167465148</v>
      </c>
      <c r="E45" s="12">
        <f t="shared" si="5"/>
        <v>10710772.071385389</v>
      </c>
      <c r="F45" s="12">
        <f t="shared" si="5"/>
        <v>11641705.066433787</v>
      </c>
      <c r="G45" s="13">
        <f>SUM(G46:G81)</f>
        <v>34721606.929799557</v>
      </c>
    </row>
    <row r="46" spans="1:7">
      <c r="A46" s="29" t="s">
        <v>45</v>
      </c>
      <c r="B46" s="15">
        <v>3.9699999999999996E-3</v>
      </c>
      <c r="C46" s="16">
        <v>42229.206091399996</v>
      </c>
      <c r="D46" s="17">
        <v>249640.42105549999</v>
      </c>
      <c r="E46" s="17">
        <v>252737.99386429999</v>
      </c>
      <c r="F46" s="17">
        <v>274704.86297229998</v>
      </c>
      <c r="G46" s="18">
        <f>+C46+D46+E46+F46</f>
        <v>819312.48398349993</v>
      </c>
    </row>
    <row r="47" spans="1:7">
      <c r="A47" s="30" t="s">
        <v>46</v>
      </c>
      <c r="B47" s="19">
        <v>3.3679999999999999E-3</v>
      </c>
      <c r="C47" s="20">
        <v>70138.844160159992</v>
      </c>
      <c r="D47" s="21">
        <v>414629.87672920001</v>
      </c>
      <c r="E47" s="21">
        <v>419774.66202391998</v>
      </c>
      <c r="F47" s="21">
        <v>456259.62485912</v>
      </c>
      <c r="G47" s="22">
        <f>+C47+D47+E47+F47</f>
        <v>1360803.0077724</v>
      </c>
    </row>
    <row r="48" spans="1:7">
      <c r="A48" s="30" t="s">
        <v>47</v>
      </c>
      <c r="B48" s="19">
        <v>3.16E-3</v>
      </c>
      <c r="C48" s="20">
        <v>33613.171599199995</v>
      </c>
      <c r="D48" s="21">
        <v>198706.22935400001</v>
      </c>
      <c r="E48" s="21">
        <v>201171.80368040001</v>
      </c>
      <c r="F48" s="21">
        <v>218656.76750440002</v>
      </c>
      <c r="G48" s="22">
        <f t="shared" ref="G48:G81" si="6">+C48+D48+E48+F48</f>
        <v>652147.97213800007</v>
      </c>
    </row>
    <row r="49" spans="1:7">
      <c r="A49" s="30" t="s">
        <v>48</v>
      </c>
      <c r="B49" s="19">
        <v>4.4039999999999999E-3</v>
      </c>
      <c r="C49" s="20">
        <v>46845.698646479992</v>
      </c>
      <c r="D49" s="21">
        <v>276931.0867326</v>
      </c>
      <c r="E49" s="21">
        <v>280367.28588876</v>
      </c>
      <c r="F49" s="21">
        <v>304735.57091436</v>
      </c>
      <c r="G49" s="22">
        <f t="shared" si="6"/>
        <v>908879.64218219998</v>
      </c>
    </row>
    <row r="50" spans="1:7">
      <c r="A50" s="30" t="s">
        <v>49</v>
      </c>
      <c r="B50" s="19">
        <v>5.3880000000000004E-3</v>
      </c>
      <c r="C50" s="20">
        <v>57312.584992559998</v>
      </c>
      <c r="D50" s="21">
        <v>338806.69739220006</v>
      </c>
      <c r="E50" s="21">
        <v>343010.65766772005</v>
      </c>
      <c r="F50" s="21">
        <v>372823.62763092003</v>
      </c>
      <c r="G50" s="22">
        <f t="shared" si="6"/>
        <v>1111953.5676834001</v>
      </c>
    </row>
    <row r="51" spans="1:7">
      <c r="A51" s="30" t="s">
        <v>50</v>
      </c>
      <c r="B51" s="19">
        <v>3.1610000000000002E-3</v>
      </c>
      <c r="C51" s="20">
        <v>33623.808678820002</v>
      </c>
      <c r="D51" s="21">
        <v>198769.11107215003</v>
      </c>
      <c r="E51" s="21">
        <v>201235.46564359003</v>
      </c>
      <c r="F51" s="21">
        <v>218725.96268399002</v>
      </c>
      <c r="G51" s="22">
        <f t="shared" si="6"/>
        <v>652354.34807855007</v>
      </c>
    </row>
    <row r="52" spans="1:7">
      <c r="A52" s="30" t="s">
        <v>51</v>
      </c>
      <c r="B52" s="19">
        <v>5.0809999999999996E-3</v>
      </c>
      <c r="C52" s="20">
        <v>54047.001549219989</v>
      </c>
      <c r="D52" s="21">
        <v>319502.00992014998</v>
      </c>
      <c r="E52" s="21">
        <v>323466.43496838998</v>
      </c>
      <c r="F52" s="21">
        <v>351580.70749678998</v>
      </c>
      <c r="G52" s="22">
        <f t="shared" si="6"/>
        <v>1048596.15393455</v>
      </c>
    </row>
    <row r="53" spans="1:7">
      <c r="A53" s="30" t="s">
        <v>52</v>
      </c>
      <c r="B53" s="19">
        <v>3.3519999999999999E-3</v>
      </c>
      <c r="C53" s="20">
        <v>35655.490886239997</v>
      </c>
      <c r="D53" s="21">
        <v>210779.51923880001</v>
      </c>
      <c r="E53" s="21">
        <v>213394.90061288001</v>
      </c>
      <c r="F53" s="21">
        <v>231942.24198568001</v>
      </c>
      <c r="G53" s="22">
        <f t="shared" si="6"/>
        <v>691772.15272360004</v>
      </c>
    </row>
    <row r="54" spans="1:7">
      <c r="A54" s="30" t="s">
        <v>53</v>
      </c>
      <c r="B54" s="19">
        <v>3.797E-3</v>
      </c>
      <c r="C54" s="20">
        <v>40388.991317139997</v>
      </c>
      <c r="D54" s="21">
        <v>238761.88381555001</v>
      </c>
      <c r="E54" s="21">
        <v>241724.47423243002</v>
      </c>
      <c r="F54" s="21">
        <v>262734.09690323001</v>
      </c>
      <c r="G54" s="22">
        <f t="shared" si="6"/>
        <v>783609.44626835012</v>
      </c>
    </row>
    <row r="55" spans="1:7">
      <c r="A55" s="30" t="s">
        <v>54</v>
      </c>
      <c r="B55" s="19">
        <v>3.3890000000000001E-3</v>
      </c>
      <c r="C55" s="20">
        <v>36049.062832179996</v>
      </c>
      <c r="D55" s="21">
        <v>213106.14281035002</v>
      </c>
      <c r="E55" s="21">
        <v>215750.39325091001</v>
      </c>
      <c r="F55" s="21">
        <v>234502.46363051003</v>
      </c>
      <c r="G55" s="22">
        <f t="shared" si="6"/>
        <v>699408.06252395012</v>
      </c>
    </row>
    <row r="56" spans="1:7">
      <c r="A56" s="30" t="s">
        <v>55</v>
      </c>
      <c r="B56" s="19">
        <v>4.6779999999999999E-3</v>
      </c>
      <c r="C56" s="20">
        <v>84073.418462359987</v>
      </c>
      <c r="D56" s="21">
        <v>497004.92750570003</v>
      </c>
      <c r="E56" s="21">
        <v>503171.83380282007</v>
      </c>
      <c r="F56" s="21">
        <v>546905.31012202008</v>
      </c>
      <c r="G56" s="22">
        <f t="shared" si="6"/>
        <v>1631155.4898929</v>
      </c>
    </row>
    <row r="57" spans="1:7">
      <c r="A57" s="30" t="s">
        <v>56</v>
      </c>
      <c r="B57" s="19">
        <v>3.1459999999999999E-3</v>
      </c>
      <c r="C57" s="20">
        <v>33464.252484519995</v>
      </c>
      <c r="D57" s="21">
        <v>197825.88529990002</v>
      </c>
      <c r="E57" s="21">
        <v>200280.53619574002</v>
      </c>
      <c r="F57" s="21">
        <v>217688.03499014</v>
      </c>
      <c r="G57" s="22">
        <f t="shared" si="6"/>
        <v>649258.70897030004</v>
      </c>
    </row>
    <row r="58" spans="1:7">
      <c r="A58" s="30" t="s">
        <v>57</v>
      </c>
      <c r="B58" s="19">
        <v>3.1619999999999999E-3</v>
      </c>
      <c r="C58" s="20">
        <v>67947.605758439982</v>
      </c>
      <c r="D58" s="21">
        <v>401676.24279030005</v>
      </c>
      <c r="E58" s="21">
        <v>406660.29760678002</v>
      </c>
      <c r="F58" s="21">
        <v>442005.41786358005</v>
      </c>
      <c r="G58" s="22">
        <f t="shared" si="6"/>
        <v>1318289.5640191003</v>
      </c>
    </row>
    <row r="59" spans="1:7">
      <c r="A59" s="30" t="s">
        <v>58</v>
      </c>
      <c r="B59" s="19">
        <v>4.2310000000000004E-3</v>
      </c>
      <c r="C59" s="20">
        <v>79318.643872219996</v>
      </c>
      <c r="D59" s="21">
        <v>468896.79949265003</v>
      </c>
      <c r="E59" s="21">
        <v>474714.93625689007</v>
      </c>
      <c r="F59" s="21">
        <v>515975.06484529004</v>
      </c>
      <c r="G59" s="22">
        <f t="shared" si="6"/>
        <v>1538905.44446705</v>
      </c>
    </row>
    <row r="60" spans="1:7">
      <c r="A60" s="30" t="s">
        <v>59</v>
      </c>
      <c r="B60" s="19">
        <v>3.176E-3</v>
      </c>
      <c r="C60" s="20">
        <v>33783.364873120001</v>
      </c>
      <c r="D60" s="21">
        <v>199712.33684440001</v>
      </c>
      <c r="E60" s="21">
        <v>202190.39509144</v>
      </c>
      <c r="F60" s="21">
        <v>219763.89037784</v>
      </c>
      <c r="G60" s="22">
        <f t="shared" si="6"/>
        <v>655449.98718679999</v>
      </c>
    </row>
    <row r="61" spans="1:7">
      <c r="A61" s="30" t="s">
        <v>60</v>
      </c>
      <c r="B61" s="19">
        <v>4.0860000000000002E-3</v>
      </c>
      <c r="C61" s="20">
        <v>43463.107327320002</v>
      </c>
      <c r="D61" s="21">
        <v>256934.70036090002</v>
      </c>
      <c r="E61" s="21">
        <v>260122.78159434005</v>
      </c>
      <c r="F61" s="21">
        <v>282731.50380474003</v>
      </c>
      <c r="G61" s="22">
        <f t="shared" si="6"/>
        <v>843252.09308730019</v>
      </c>
    </row>
    <row r="62" spans="1:7">
      <c r="A62" s="30" t="s">
        <v>61</v>
      </c>
      <c r="B62" s="19">
        <v>3.2000000000000002E-3</v>
      </c>
      <c r="C62" s="20">
        <v>68351.814783999987</v>
      </c>
      <c r="D62" s="21">
        <v>404065.74808000005</v>
      </c>
      <c r="E62" s="21">
        <v>409079.452208</v>
      </c>
      <c r="F62" s="21">
        <v>444634.83468800003</v>
      </c>
      <c r="G62" s="22">
        <f t="shared" si="6"/>
        <v>1326131.8497600001</v>
      </c>
    </row>
    <row r="63" spans="1:7">
      <c r="A63" s="30" t="s">
        <v>62</v>
      </c>
      <c r="B63" s="19">
        <v>5.2919999999999998E-3</v>
      </c>
      <c r="C63" s="20">
        <v>56291.425349039993</v>
      </c>
      <c r="D63" s="21">
        <v>332770.05244980002</v>
      </c>
      <c r="E63" s="21">
        <v>336899.10920147999</v>
      </c>
      <c r="F63" s="21">
        <v>366180.89039027999</v>
      </c>
      <c r="G63" s="22">
        <f t="shared" si="6"/>
        <v>1092141.4773905999</v>
      </c>
    </row>
    <row r="64" spans="1:7">
      <c r="A64" s="30" t="s">
        <v>63</v>
      </c>
      <c r="B64" s="19">
        <v>3.2360000000000002E-3</v>
      </c>
      <c r="C64" s="20">
        <v>34421.589650319998</v>
      </c>
      <c r="D64" s="21">
        <v>203485.23993340004</v>
      </c>
      <c r="E64" s="21">
        <v>206010.11288284004</v>
      </c>
      <c r="F64" s="21">
        <v>223915.60115324002</v>
      </c>
      <c r="G64" s="22">
        <f t="shared" si="6"/>
        <v>667832.54361980013</v>
      </c>
    </row>
    <row r="65" spans="1:7">
      <c r="A65" s="30" t="s">
        <v>64</v>
      </c>
      <c r="B65" s="19">
        <v>4.9230000000000003E-3</v>
      </c>
      <c r="C65" s="20">
        <v>52366.342969259997</v>
      </c>
      <c r="D65" s="21">
        <v>309566.69845245004</v>
      </c>
      <c r="E65" s="21">
        <v>313407.84478437004</v>
      </c>
      <c r="F65" s="21">
        <v>340647.86912157002</v>
      </c>
      <c r="G65" s="22">
        <f t="shared" si="6"/>
        <v>1015988.7553276501</v>
      </c>
    </row>
    <row r="66" spans="1:7">
      <c r="A66" s="30" t="s">
        <v>65</v>
      </c>
      <c r="B66" s="19">
        <v>5.1710000000000002E-3</v>
      </c>
      <c r="C66" s="20">
        <v>55004.33871502</v>
      </c>
      <c r="D66" s="21">
        <v>325161.36455365003</v>
      </c>
      <c r="E66" s="21">
        <v>329196.01165549003</v>
      </c>
      <c r="F66" s="21">
        <v>357808.27365989005</v>
      </c>
      <c r="G66" s="22">
        <f t="shared" si="6"/>
        <v>1067169.98858405</v>
      </c>
    </row>
    <row r="67" spans="1:7">
      <c r="A67" s="30" t="s">
        <v>66</v>
      </c>
      <c r="B67" s="19">
        <v>3.1459999999999999E-3</v>
      </c>
      <c r="C67" s="20">
        <v>33464.252484519995</v>
      </c>
      <c r="D67" s="21">
        <v>197825.88529990002</v>
      </c>
      <c r="E67" s="21">
        <v>200280.53619574002</v>
      </c>
      <c r="F67" s="21">
        <v>217688.03499014</v>
      </c>
      <c r="G67" s="22">
        <f t="shared" si="6"/>
        <v>649258.70897030004</v>
      </c>
    </row>
    <row r="68" spans="1:7">
      <c r="A68" s="30" t="s">
        <v>67</v>
      </c>
      <c r="B68" s="19">
        <v>3.4629999999999999E-3</v>
      </c>
      <c r="C68" s="20">
        <v>36836.206724059994</v>
      </c>
      <c r="D68" s="21">
        <v>217759.38995345001</v>
      </c>
      <c r="E68" s="21">
        <v>220461.37852697002</v>
      </c>
      <c r="F68" s="21">
        <v>239622.90692017</v>
      </c>
      <c r="G68" s="22">
        <f t="shared" si="6"/>
        <v>714679.88212465006</v>
      </c>
    </row>
    <row r="69" spans="1:7">
      <c r="A69" s="30" t="s">
        <v>68</v>
      </c>
      <c r="B69" s="19">
        <v>3.0760000000000002E-3</v>
      </c>
      <c r="C69" s="20">
        <v>32719.656911120001</v>
      </c>
      <c r="D69" s="21">
        <v>193424.16502940003</v>
      </c>
      <c r="E69" s="21">
        <v>195824.19877244002</v>
      </c>
      <c r="F69" s="21">
        <v>212844.37241884004</v>
      </c>
      <c r="G69" s="22">
        <f t="shared" si="6"/>
        <v>634812.39313180011</v>
      </c>
    </row>
    <row r="70" spans="1:7">
      <c r="A70" s="30" t="s">
        <v>69</v>
      </c>
      <c r="B70" s="19">
        <v>4.8320000000000004E-3</v>
      </c>
      <c r="C70" s="20">
        <v>51398.368723840002</v>
      </c>
      <c r="D70" s="21">
        <v>303844.46210080007</v>
      </c>
      <c r="E70" s="21">
        <v>307614.60613408004</v>
      </c>
      <c r="F70" s="21">
        <v>334351.10777888005</v>
      </c>
      <c r="G70" s="22">
        <f t="shared" si="6"/>
        <v>997208.54473760014</v>
      </c>
    </row>
    <row r="71" spans="1:7">
      <c r="A71" s="30" t="s">
        <v>70</v>
      </c>
      <c r="B71" s="19">
        <v>5.2490000000000002E-3</v>
      </c>
      <c r="C71" s="20">
        <v>55834.030925380001</v>
      </c>
      <c r="D71" s="21">
        <v>330066.13856935006</v>
      </c>
      <c r="E71" s="21">
        <v>334161.64478431002</v>
      </c>
      <c r="F71" s="21">
        <v>363205.49766791001</v>
      </c>
      <c r="G71" s="22">
        <f t="shared" si="6"/>
        <v>1083267.3119469502</v>
      </c>
    </row>
    <row r="72" spans="1:7">
      <c r="A72" s="30" t="s">
        <v>71</v>
      </c>
      <c r="B72" s="19">
        <v>6.365E-3</v>
      </c>
      <c r="C72" s="20">
        <v>67705.011781299996</v>
      </c>
      <c r="D72" s="21">
        <v>400242.13602475001</v>
      </c>
      <c r="E72" s="21">
        <v>405208.39570435003</v>
      </c>
      <c r="F72" s="21">
        <v>440427.31809035002</v>
      </c>
      <c r="G72" s="22">
        <f t="shared" si="6"/>
        <v>1313582.8616007501</v>
      </c>
    </row>
    <row r="73" spans="1:7">
      <c r="A73" s="30" t="s">
        <v>72</v>
      </c>
      <c r="B73" s="19">
        <v>3.3679999999999999E-3</v>
      </c>
      <c r="C73" s="20">
        <v>70138.844160159992</v>
      </c>
      <c r="D73" s="21">
        <v>414629.87672920001</v>
      </c>
      <c r="E73" s="21">
        <v>419774.66202391998</v>
      </c>
      <c r="F73" s="21">
        <v>456259.62485912</v>
      </c>
      <c r="G73" s="22">
        <f t="shared" si="6"/>
        <v>1360803.0077724</v>
      </c>
    </row>
    <row r="74" spans="1:7">
      <c r="A74" s="30" t="s">
        <v>73</v>
      </c>
      <c r="B74" s="19">
        <v>4.0769999999999999E-3</v>
      </c>
      <c r="C74" s="20">
        <v>43367.373610739996</v>
      </c>
      <c r="D74" s="21">
        <v>256368.76489755002</v>
      </c>
      <c r="E74" s="21">
        <v>259549.82392563001</v>
      </c>
      <c r="F74" s="21">
        <v>282108.74718842999</v>
      </c>
      <c r="G74" s="22">
        <f t="shared" si="6"/>
        <v>841394.70962235006</v>
      </c>
    </row>
    <row r="75" spans="1:7">
      <c r="A75" s="30" t="s">
        <v>74</v>
      </c>
      <c r="B75" s="19">
        <v>3.1870000000000002E-3</v>
      </c>
      <c r="C75" s="20">
        <v>33900.372748939997</v>
      </c>
      <c r="D75" s="21">
        <v>200404.03574405002</v>
      </c>
      <c r="E75" s="21">
        <v>202890.67668653003</v>
      </c>
      <c r="F75" s="21">
        <v>220525.03735333003</v>
      </c>
      <c r="G75" s="22">
        <f t="shared" si="6"/>
        <v>657720.12253285013</v>
      </c>
    </row>
    <row r="76" spans="1:7">
      <c r="A76" s="30" t="s">
        <v>75</v>
      </c>
      <c r="B76" s="19">
        <v>5.587E-3</v>
      </c>
      <c r="C76" s="20">
        <v>59429.363836939992</v>
      </c>
      <c r="D76" s="21">
        <v>351320.15930405003</v>
      </c>
      <c r="E76" s="21">
        <v>355679.38834253</v>
      </c>
      <c r="F76" s="21">
        <v>386593.46836932999</v>
      </c>
      <c r="G76" s="22">
        <f t="shared" si="6"/>
        <v>1153022.37985285</v>
      </c>
    </row>
    <row r="77" spans="1:7">
      <c r="A77" s="30" t="s">
        <v>76</v>
      </c>
      <c r="B77" s="19">
        <v>3.8440000000000002E-3</v>
      </c>
      <c r="C77" s="20">
        <v>40888.93405928</v>
      </c>
      <c r="D77" s="21">
        <v>241717.32456860004</v>
      </c>
      <c r="E77" s="21">
        <v>244716.58650236003</v>
      </c>
      <c r="F77" s="21">
        <v>265986.27034396003</v>
      </c>
      <c r="G77" s="22">
        <f t="shared" si="6"/>
        <v>793309.11547420011</v>
      </c>
    </row>
    <row r="78" spans="1:7">
      <c r="A78" s="30" t="s">
        <v>77</v>
      </c>
      <c r="B78" s="19">
        <v>3.0569999999999998E-3</v>
      </c>
      <c r="C78" s="20">
        <v>32517.552398339994</v>
      </c>
      <c r="D78" s="21">
        <v>192229.41238455</v>
      </c>
      <c r="E78" s="21">
        <v>194614.62147183</v>
      </c>
      <c r="F78" s="21">
        <v>211529.66400662999</v>
      </c>
      <c r="G78" s="22">
        <f t="shared" si="6"/>
        <v>630891.25026134995</v>
      </c>
    </row>
    <row r="79" spans="1:7">
      <c r="A79" s="30" t="s">
        <v>78</v>
      </c>
      <c r="B79" s="19">
        <v>3.702E-3</v>
      </c>
      <c r="C79" s="20">
        <v>73691.628753239987</v>
      </c>
      <c r="D79" s="21">
        <v>435632.37059130002</v>
      </c>
      <c r="E79" s="21">
        <v>441037.75772938004</v>
      </c>
      <c r="F79" s="21">
        <v>479370.81484218</v>
      </c>
      <c r="G79" s="22">
        <f t="shared" si="6"/>
        <v>1429732.5719161001</v>
      </c>
    </row>
    <row r="80" spans="1:7">
      <c r="A80" s="30" t="s">
        <v>79</v>
      </c>
      <c r="B80" s="19">
        <v>3.0569999999999998E-3</v>
      </c>
      <c r="C80" s="20">
        <v>66830.712398339994</v>
      </c>
      <c r="D80" s="21">
        <v>395073.66238454997</v>
      </c>
      <c r="E80" s="21">
        <v>399975.79147182999</v>
      </c>
      <c r="F80" s="21">
        <v>434739.92400662997</v>
      </c>
      <c r="G80" s="22">
        <f t="shared" si="6"/>
        <v>1296620.0902613499</v>
      </c>
    </row>
    <row r="81" spans="1:7" ht="15.75" thickBot="1">
      <c r="A81" s="31" t="s">
        <v>80</v>
      </c>
      <c r="B81" s="24">
        <v>3.0569999999999998E-3</v>
      </c>
      <c r="C81" s="25">
        <v>32517.55</v>
      </c>
      <c r="D81" s="26">
        <v>192229.41</v>
      </c>
      <c r="E81" s="26">
        <v>194614.62</v>
      </c>
      <c r="F81" s="26">
        <v>211529.66</v>
      </c>
      <c r="G81" s="27">
        <f t="shared" si="6"/>
        <v>630891.24</v>
      </c>
    </row>
  </sheetData>
  <mergeCells count="3">
    <mergeCell ref="A4:A5"/>
    <mergeCell ref="B4:B5"/>
    <mergeCell ref="C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Yani</dc:creator>
  <cp:lastModifiedBy>Maia</cp:lastModifiedBy>
  <dcterms:created xsi:type="dcterms:W3CDTF">2015-06-22T13:59:48Z</dcterms:created>
  <dcterms:modified xsi:type="dcterms:W3CDTF">2015-07-03T12:46:43Z</dcterms:modified>
</cp:coreProperties>
</file>