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5440" windowHeight="12750"/>
  </bookViews>
  <sheets>
    <sheet name="mzo14" sheetId="6" r:id="rId1"/>
  </sheets>
  <calcPr calcId="124519"/>
</workbook>
</file>

<file path=xl/calcChain.xml><?xml version="1.0" encoding="utf-8"?>
<calcChain xmlns="http://schemas.openxmlformats.org/spreadsheetml/2006/main">
  <c r="G81" i="6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F45"/>
  <c r="E45"/>
  <c r="D45"/>
  <c r="C45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 s="1"/>
  <c r="F20"/>
  <c r="E20"/>
  <c r="D20"/>
  <c r="C20"/>
  <c r="G18"/>
  <c r="G17"/>
  <c r="G16"/>
  <c r="G15"/>
  <c r="G14"/>
  <c r="G13"/>
  <c r="G12"/>
  <c r="G11"/>
  <c r="G10"/>
  <c r="G9"/>
  <c r="G8"/>
  <c r="F8"/>
  <c r="E8"/>
  <c r="E6" s="1"/>
  <c r="D8"/>
  <c r="C8"/>
  <c r="C6" s="1"/>
  <c r="F6"/>
  <c r="D6"/>
  <c r="G6" l="1"/>
</calcChain>
</file>

<file path=xl/sharedStrings.xml><?xml version="1.0" encoding="utf-8"?>
<sst xmlns="http://schemas.openxmlformats.org/spreadsheetml/2006/main" count="81" uniqueCount="81">
  <si>
    <t>Distribución de Fondo de Participación</t>
  </si>
  <si>
    <t>MUNICIPIOS</t>
  </si>
  <si>
    <t>COEFICIENTES</t>
  </si>
  <si>
    <t>1° Cuota</t>
  </si>
  <si>
    <t>2° Cuota</t>
  </si>
  <si>
    <t>3° Cuota</t>
  </si>
  <si>
    <t>4° Cuota</t>
  </si>
  <si>
    <t>TOTAL BRUTO MENSUAL</t>
  </si>
  <si>
    <t>TOTALES</t>
  </si>
  <si>
    <t>Primera Categoría</t>
  </si>
  <si>
    <t>Barranqueras</t>
  </si>
  <si>
    <t>Charata</t>
  </si>
  <si>
    <t>Fontana</t>
  </si>
  <si>
    <t>G.San Martin</t>
  </si>
  <si>
    <t>Las Breñas</t>
  </si>
  <si>
    <t>Machagai</t>
  </si>
  <si>
    <t>Saenz Peña</t>
  </si>
  <si>
    <t>Quitilipi</t>
  </si>
  <si>
    <t>Resistencia</t>
  </si>
  <si>
    <t>Villa Angela</t>
  </si>
  <si>
    <t>Segunda Categoría</t>
  </si>
  <si>
    <t>Avia Terai</t>
  </si>
  <si>
    <t>Campo Largo</t>
  </si>
  <si>
    <t>C.del Bermejo</t>
  </si>
  <si>
    <t>C.Du Graty</t>
  </si>
  <si>
    <t>Corzuela</t>
  </si>
  <si>
    <t>Gral. Pinedo</t>
  </si>
  <si>
    <t>Hermoso Campo</t>
  </si>
  <si>
    <t>Juan J. Castelli</t>
  </si>
  <si>
    <t>La Escondida</t>
  </si>
  <si>
    <t>La Leonesa</t>
  </si>
  <si>
    <t xml:space="preserve">Las Palmas </t>
  </si>
  <si>
    <t>Makalle</t>
  </si>
  <si>
    <t>Miraflores</t>
  </si>
  <si>
    <t>Pampa del Indio</t>
  </si>
  <si>
    <t>Pampa del Infierno</t>
  </si>
  <si>
    <t>Pdcia.de la Plaza</t>
  </si>
  <si>
    <t>Pto. Tirol</t>
  </si>
  <si>
    <t>Pto. Vilelas</t>
  </si>
  <si>
    <t>San Bernardo</t>
  </si>
  <si>
    <t>Santa Sylvina</t>
  </si>
  <si>
    <t>Taco Pozo</t>
  </si>
  <si>
    <t>Tres Isletas</t>
  </si>
  <si>
    <t>Villa Berthet</t>
  </si>
  <si>
    <t>Tercera Categoría</t>
  </si>
  <si>
    <t>Basail</t>
  </si>
  <si>
    <t>Capitán Solari</t>
  </si>
  <si>
    <t>Ciervo Petiso</t>
  </si>
  <si>
    <t>Col, Benitez</t>
  </si>
  <si>
    <t>Colonia Elisa</t>
  </si>
  <si>
    <t>Col. Popular</t>
  </si>
  <si>
    <t>Col.Unidas</t>
  </si>
  <si>
    <t>Cote Lai</t>
  </si>
  <si>
    <t>Charadai</t>
  </si>
  <si>
    <t>Chorotis</t>
  </si>
  <si>
    <t>El Sauzalito</t>
  </si>
  <si>
    <t>Enrique Urien</t>
  </si>
  <si>
    <t>Fuerte Esperanza</t>
  </si>
  <si>
    <t>Gancedo</t>
  </si>
  <si>
    <t>G.Capdevila</t>
  </si>
  <si>
    <t>G.Vedia</t>
  </si>
  <si>
    <t>Isla del Cerrito</t>
  </si>
  <si>
    <t>La Clotilde</t>
  </si>
  <si>
    <t>La Eduvigis</t>
  </si>
  <si>
    <t>La Tigra</t>
  </si>
  <si>
    <t>La Verde</t>
  </si>
  <si>
    <t>Laguna Blanca</t>
  </si>
  <si>
    <t>Laguna Limpia</t>
  </si>
  <si>
    <t>Lapachito</t>
  </si>
  <si>
    <t>Las Garcitas</t>
  </si>
  <si>
    <t>Los Frentones</t>
  </si>
  <si>
    <t>Margarita Belén</t>
  </si>
  <si>
    <t>M.N.Pompeya</t>
  </si>
  <si>
    <t>Napenay</t>
  </si>
  <si>
    <t>Pampa Almiron</t>
  </si>
  <si>
    <t>Presidencia Roca</t>
  </si>
  <si>
    <t>Puerto Bermejo</t>
  </si>
  <si>
    <t>Puerto E, Perón</t>
  </si>
  <si>
    <t>Samuhú</t>
  </si>
  <si>
    <t>V.R.Bermejito</t>
  </si>
  <si>
    <t>El Espinillo</t>
  </si>
</sst>
</file>

<file path=xl/styles.xml><?xml version="1.0" encoding="utf-8"?>
<styleSheet xmlns="http://schemas.openxmlformats.org/spreadsheetml/2006/main">
  <numFmts count="1">
    <numFmt numFmtId="164" formatCode="&quot;$&quot;\ #,##0.00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 wrapText="1"/>
    </xf>
    <xf numFmtId="0" fontId="1" fillId="4" borderId="8" xfId="0" applyFont="1" applyFill="1" applyBorder="1" applyAlignment="1">
      <alignment horizontal="center"/>
    </xf>
    <xf numFmtId="9" fontId="1" fillId="4" borderId="8" xfId="0" applyNumberFormat="1" applyFont="1" applyFill="1" applyBorder="1" applyAlignment="1">
      <alignment horizontal="center"/>
    </xf>
    <xf numFmtId="164" fontId="1" fillId="4" borderId="9" xfId="0" applyNumberFormat="1" applyFont="1" applyFill="1" applyBorder="1" applyAlignment="1">
      <alignment horizontal="center"/>
    </xf>
    <xf numFmtId="164" fontId="1" fillId="3" borderId="8" xfId="0" applyNumberFormat="1" applyFont="1" applyFill="1" applyBorder="1"/>
    <xf numFmtId="0" fontId="2" fillId="0" borderId="10" xfId="0" applyFont="1" applyBorder="1"/>
    <xf numFmtId="0" fontId="2" fillId="0" borderId="11" xfId="0" applyFont="1" applyBorder="1"/>
    <xf numFmtId="164" fontId="1" fillId="0" borderId="10" xfId="0" applyNumberFormat="1" applyFont="1" applyBorder="1"/>
    <xf numFmtId="164" fontId="1" fillId="0" borderId="9" xfId="0" applyNumberFormat="1" applyFont="1" applyBorder="1"/>
    <xf numFmtId="164" fontId="1" fillId="3" borderId="11" xfId="0" applyNumberFormat="1" applyFont="1" applyFill="1" applyBorder="1"/>
    <xf numFmtId="0" fontId="0" fillId="0" borderId="12" xfId="0" applyBorder="1"/>
    <xf numFmtId="10" fontId="0" fillId="0" borderId="1" xfId="0" applyNumberFormat="1" applyBorder="1"/>
    <xf numFmtId="164" fontId="0" fillId="0" borderId="13" xfId="0" applyNumberFormat="1" applyBorder="1"/>
    <xf numFmtId="164" fontId="0" fillId="0" borderId="14" xfId="0" applyNumberFormat="1" applyBorder="1"/>
    <xf numFmtId="164" fontId="0" fillId="3" borderId="4" xfId="0" applyNumberFormat="1" applyFill="1" applyBorder="1"/>
    <xf numFmtId="10" fontId="0" fillId="0" borderId="15" xfId="0" applyNumberFormat="1" applyBorder="1"/>
    <xf numFmtId="164" fontId="0" fillId="0" borderId="12" xfId="0" applyNumberFormat="1" applyBorder="1"/>
    <xf numFmtId="164" fontId="0" fillId="0" borderId="0" xfId="0" applyNumberFormat="1" applyBorder="1"/>
    <xf numFmtId="164" fontId="0" fillId="3" borderId="16" xfId="0" applyNumberFormat="1" applyFill="1" applyBorder="1"/>
    <xf numFmtId="0" fontId="0" fillId="0" borderId="17" xfId="0" applyBorder="1"/>
    <xf numFmtId="10" fontId="0" fillId="0" borderId="5" xfId="0" applyNumberFormat="1" applyBorder="1"/>
    <xf numFmtId="164" fontId="0" fillId="0" borderId="17" xfId="0" applyNumberFormat="1" applyBorder="1"/>
    <xf numFmtId="164" fontId="0" fillId="0" borderId="6" xfId="0" applyNumberFormat="1" applyBorder="1"/>
    <xf numFmtId="164" fontId="0" fillId="3" borderId="18" xfId="0" applyNumberFormat="1" applyFill="1" applyBorder="1"/>
    <xf numFmtId="164" fontId="0" fillId="0" borderId="0" xfId="0" applyNumberFormat="1"/>
    <xf numFmtId="0" fontId="0" fillId="0" borderId="1" xfId="0" applyBorder="1"/>
    <xf numFmtId="0" fontId="0" fillId="0" borderId="15" xfId="0" applyBorder="1"/>
    <xf numFmtId="0" fontId="0" fillId="0" borderId="5" xfId="0" applyBorder="1"/>
    <xf numFmtId="16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17" fontId="1" fillId="2" borderId="2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81"/>
  <sheetViews>
    <sheetView tabSelected="1" workbookViewId="0">
      <selection activeCell="L15" sqref="L15"/>
    </sheetView>
  </sheetViews>
  <sheetFormatPr baseColWidth="10" defaultRowHeight="15"/>
  <cols>
    <col min="1" max="1" width="20.85546875" customWidth="1"/>
    <col min="2" max="3" width="15.28515625" customWidth="1"/>
    <col min="4" max="5" width="14" customWidth="1"/>
    <col min="6" max="6" width="15.28515625" customWidth="1"/>
    <col min="7" max="7" width="15.7109375" customWidth="1"/>
  </cols>
  <sheetData>
    <row r="2" spans="1:7">
      <c r="A2" s="1" t="s">
        <v>0</v>
      </c>
    </row>
    <row r="3" spans="1:7" ht="15.75" thickBot="1"/>
    <row r="4" spans="1:7" ht="15.75" thickBot="1">
      <c r="A4" s="33" t="s">
        <v>1</v>
      </c>
      <c r="B4" s="35" t="s">
        <v>2</v>
      </c>
      <c r="C4" s="37">
        <v>41699</v>
      </c>
      <c r="D4" s="38"/>
      <c r="E4" s="38"/>
      <c r="F4" s="38"/>
      <c r="G4" s="39"/>
    </row>
    <row r="5" spans="1:7" ht="28.5" customHeight="1" thickBot="1">
      <c r="A5" s="34"/>
      <c r="B5" s="36"/>
      <c r="C5" s="2" t="s">
        <v>3</v>
      </c>
      <c r="D5" s="3" t="s">
        <v>4</v>
      </c>
      <c r="E5" s="3" t="s">
        <v>5</v>
      </c>
      <c r="F5" s="2" t="s">
        <v>6</v>
      </c>
      <c r="G5" s="4" t="s">
        <v>7</v>
      </c>
    </row>
    <row r="6" spans="1:7" ht="15.75" thickBot="1">
      <c r="A6" s="5" t="s">
        <v>8</v>
      </c>
      <c r="B6" s="6">
        <v>1</v>
      </c>
      <c r="C6" s="7">
        <f>+C8+C20+C45</f>
        <v>7940230.040000001</v>
      </c>
      <c r="D6" s="7">
        <f t="shared" ref="D6:F6" si="0">+D8+D20+D45</f>
        <v>43918643.899999999</v>
      </c>
      <c r="E6" s="7">
        <f t="shared" si="0"/>
        <v>43787229.660000004</v>
      </c>
      <c r="F6" s="7">
        <f t="shared" si="0"/>
        <v>59962096.239999987</v>
      </c>
      <c r="G6" s="8">
        <f>+G8+G20+G45</f>
        <v>155608199.84000003</v>
      </c>
    </row>
    <row r="7" spans="1:7" ht="15.75" thickBot="1"/>
    <row r="8" spans="1:7" ht="15.75" thickBot="1">
      <c r="A8" s="9" t="s">
        <v>9</v>
      </c>
      <c r="B8" s="10"/>
      <c r="C8" s="11">
        <f>SUM(C9:C18)</f>
        <v>4758516.0822648806</v>
      </c>
      <c r="D8" s="12">
        <f t="shared" ref="D8:F8" si="1">SUM(D9:D18)</f>
        <v>26320090.447972395</v>
      </c>
      <c r="E8" s="12">
        <f t="shared" si="1"/>
        <v>26241334.90691264</v>
      </c>
      <c r="F8" s="12">
        <f t="shared" si="1"/>
        <v>35934802.48347199</v>
      </c>
      <c r="G8" s="13">
        <f>SUM(G9:G18)</f>
        <v>93254743.920621917</v>
      </c>
    </row>
    <row r="9" spans="1:7">
      <c r="A9" s="14" t="s">
        <v>10</v>
      </c>
      <c r="B9" s="15">
        <v>4.7726999999999999E-2</v>
      </c>
      <c r="C9" s="16">
        <v>366036.74887221004</v>
      </c>
      <c r="D9" s="17">
        <v>2024606.0265520499</v>
      </c>
      <c r="E9" s="17">
        <v>2018547.9568288801</v>
      </c>
      <c r="F9" s="17">
        <v>2764193.2999740001</v>
      </c>
      <c r="G9" s="18">
        <f>+C9+D9+E9+F9</f>
        <v>7173384.0322271399</v>
      </c>
    </row>
    <row r="10" spans="1:7">
      <c r="A10" s="14" t="s">
        <v>11</v>
      </c>
      <c r="B10" s="19">
        <v>2.6175E-2</v>
      </c>
      <c r="C10" s="20">
        <v>200746.15839525001</v>
      </c>
      <c r="D10" s="21">
        <v>1110358.13575125</v>
      </c>
      <c r="E10" s="21">
        <v>1107035.6982420001</v>
      </c>
      <c r="F10" s="21">
        <v>1515971.24535</v>
      </c>
      <c r="G10" s="22">
        <f>+C10+D10+E10+F10</f>
        <v>3934111.2377384999</v>
      </c>
    </row>
    <row r="11" spans="1:7">
      <c r="A11" s="14" t="s">
        <v>12</v>
      </c>
      <c r="B11" s="19">
        <v>1.7652000000000001E-2</v>
      </c>
      <c r="C11" s="20">
        <v>135379.98807996002</v>
      </c>
      <c r="D11" s="21">
        <v>748807.71011580003</v>
      </c>
      <c r="E11" s="21">
        <v>746567.11157088017</v>
      </c>
      <c r="F11" s="21">
        <v>1022346.682824</v>
      </c>
      <c r="G11" s="22">
        <f>+C11+D11+E11+F11</f>
        <v>2653101.4925906402</v>
      </c>
    </row>
    <row r="12" spans="1:7">
      <c r="A12" s="14" t="s">
        <v>13</v>
      </c>
      <c r="B12" s="19">
        <v>3.1026999999999999E-2</v>
      </c>
      <c r="C12" s="20">
        <v>237958.01553121</v>
      </c>
      <c r="D12" s="21">
        <v>1316182.68874705</v>
      </c>
      <c r="E12" s="21">
        <v>1312244.3785808801</v>
      </c>
      <c r="F12" s="21">
        <v>1796983.374574</v>
      </c>
      <c r="G12" s="22">
        <f t="shared" ref="G12:G18" si="2">+C12+D12+E12+F12</f>
        <v>4663368.4574331399</v>
      </c>
    </row>
    <row r="13" spans="1:7">
      <c r="A13" s="14" t="s">
        <v>14</v>
      </c>
      <c r="B13" s="19">
        <v>2.1658E-2</v>
      </c>
      <c r="C13" s="20">
        <v>166103.54531134001</v>
      </c>
      <c r="D13" s="21">
        <v>918744.47007069993</v>
      </c>
      <c r="E13" s="21">
        <v>915995.38309552008</v>
      </c>
      <c r="F13" s="21">
        <v>1254361.2313959999</v>
      </c>
      <c r="G13" s="22">
        <f t="shared" si="2"/>
        <v>3255204.6298735598</v>
      </c>
    </row>
    <row r="14" spans="1:7">
      <c r="A14" s="14" t="s">
        <v>15</v>
      </c>
      <c r="B14" s="19">
        <v>1.8377999999999999E-2</v>
      </c>
      <c r="C14" s="20">
        <v>140947.96175694</v>
      </c>
      <c r="D14" s="21">
        <v>779605.03605869994</v>
      </c>
      <c r="E14" s="21">
        <v>777272.28509232006</v>
      </c>
      <c r="F14" s="21">
        <v>1064394.2520359999</v>
      </c>
      <c r="G14" s="22">
        <f t="shared" si="2"/>
        <v>2762219.5349439597</v>
      </c>
    </row>
    <row r="15" spans="1:7">
      <c r="A15" s="14" t="s">
        <v>16</v>
      </c>
      <c r="B15" s="19">
        <v>8.7859999999999994E-2</v>
      </c>
      <c r="C15" s="20">
        <v>673832.1863078</v>
      </c>
      <c r="D15" s="21">
        <v>3727070.3269189997</v>
      </c>
      <c r="E15" s="21">
        <v>3715918.1068784003</v>
      </c>
      <c r="F15" s="21">
        <v>5088566.7093199994</v>
      </c>
      <c r="G15" s="22">
        <f t="shared" si="2"/>
        <v>13205387.329425199</v>
      </c>
    </row>
    <row r="16" spans="1:7">
      <c r="A16" s="14" t="s">
        <v>17</v>
      </c>
      <c r="B16" s="19">
        <v>2.4247999999999999E-2</v>
      </c>
      <c r="C16" s="20">
        <v>185967.25305704001</v>
      </c>
      <c r="D16" s="21">
        <v>1028613.7182691999</v>
      </c>
      <c r="E16" s="21">
        <v>1025535.87816512</v>
      </c>
      <c r="F16" s="21">
        <v>1404365.6449759998</v>
      </c>
      <c r="G16" s="22">
        <f t="shared" si="2"/>
        <v>3644482.4944673595</v>
      </c>
    </row>
    <row r="17" spans="1:7">
      <c r="A17" s="14" t="s">
        <v>18</v>
      </c>
      <c r="B17" s="19">
        <v>0.30665999999999999</v>
      </c>
      <c r="C17" s="20">
        <v>2351893.6746318</v>
      </c>
      <c r="D17" s="21">
        <v>13008688.668938998</v>
      </c>
      <c r="E17" s="21">
        <v>12969763.790750401</v>
      </c>
      <c r="F17" s="21">
        <v>17760754.234919999</v>
      </c>
      <c r="G17" s="22">
        <f t="shared" si="2"/>
        <v>46091100.369241193</v>
      </c>
    </row>
    <row r="18" spans="1:7" ht="15.75" thickBot="1">
      <c r="A18" s="23" t="s">
        <v>19</v>
      </c>
      <c r="B18" s="24">
        <v>3.9071000000000002E-2</v>
      </c>
      <c r="C18" s="25">
        <v>299650.55032133003</v>
      </c>
      <c r="D18" s="26">
        <v>1657413.66654965</v>
      </c>
      <c r="E18" s="26">
        <v>1652454.3177082404</v>
      </c>
      <c r="F18" s="26">
        <v>2262865.808102</v>
      </c>
      <c r="G18" s="27">
        <f t="shared" si="2"/>
        <v>5872384.3426812198</v>
      </c>
    </row>
    <row r="19" spans="1:7" ht="15.75" thickBot="1">
      <c r="C19" s="28"/>
      <c r="D19" s="28"/>
      <c r="E19" s="28"/>
      <c r="F19" s="28"/>
      <c r="G19" s="28"/>
    </row>
    <row r="20" spans="1:7" ht="15.75" thickBot="1">
      <c r="A20" s="9" t="s">
        <v>20</v>
      </c>
      <c r="B20" s="10"/>
      <c r="C20" s="11">
        <f>SUM(C21:C43)</f>
        <v>1891382.4649924899</v>
      </c>
      <c r="D20" s="12">
        <f t="shared" ref="D20:F20" si="3">SUM(D21:D43)</f>
        <v>10461529.76714145</v>
      </c>
      <c r="E20" s="12">
        <f t="shared" si="3"/>
        <v>10430226.566872722</v>
      </c>
      <c r="F20" s="12">
        <f t="shared" si="3"/>
        <v>14283119.852206001</v>
      </c>
      <c r="G20" s="13">
        <f>SUM(G21:G43)</f>
        <v>37066258.65121267</v>
      </c>
    </row>
    <row r="21" spans="1:7">
      <c r="A21" s="29" t="s">
        <v>21</v>
      </c>
      <c r="B21" s="15">
        <v>7.6429999999999996E-3</v>
      </c>
      <c r="C21" s="16">
        <v>58617.111312890003</v>
      </c>
      <c r="D21" s="17">
        <v>324220.33358344994</v>
      </c>
      <c r="E21" s="17">
        <v>323250.19452392001</v>
      </c>
      <c r="F21" s="17">
        <v>442657.81196599995</v>
      </c>
      <c r="G21" s="18">
        <f>+C21+D21+E21+F21</f>
        <v>1148745.4513862599</v>
      </c>
    </row>
    <row r="22" spans="1:7">
      <c r="A22" s="30" t="s">
        <v>22</v>
      </c>
      <c r="B22" s="19">
        <v>9.5139999999999999E-3</v>
      </c>
      <c r="C22" s="20">
        <v>72966.53107822001</v>
      </c>
      <c r="D22" s="21">
        <v>403589.19975309999</v>
      </c>
      <c r="E22" s="21">
        <v>402381.57146416005</v>
      </c>
      <c r="F22" s="21">
        <v>551020.07366799994</v>
      </c>
      <c r="G22" s="22">
        <f>+C22+D22+E22+F22</f>
        <v>1429957.37596348</v>
      </c>
    </row>
    <row r="23" spans="1:7">
      <c r="A23" s="30" t="s">
        <v>23</v>
      </c>
      <c r="B23" s="19">
        <v>6.0369999999999998E-3</v>
      </c>
      <c r="C23" s="20">
        <v>46300.078633509998</v>
      </c>
      <c r="D23" s="21">
        <v>256092.91558854998</v>
      </c>
      <c r="E23" s="21">
        <v>255326.62885528003</v>
      </c>
      <c r="F23" s="21">
        <v>349643.49219399999</v>
      </c>
      <c r="G23" s="22">
        <f t="shared" ref="G23:G43" si="4">+C23+D23+E23+F23</f>
        <v>907363.11527133989</v>
      </c>
    </row>
    <row r="24" spans="1:7">
      <c r="A24" s="30" t="s">
        <v>24</v>
      </c>
      <c r="B24" s="19">
        <v>9.776E-3</v>
      </c>
      <c r="C24" s="20">
        <v>74975.910008480001</v>
      </c>
      <c r="D24" s="21">
        <v>414703.38625039998</v>
      </c>
      <c r="E24" s="21">
        <v>413462.50185344007</v>
      </c>
      <c r="F24" s="21">
        <v>566194.26531199994</v>
      </c>
      <c r="G24" s="22">
        <f t="shared" si="4"/>
        <v>1469336.06342432</v>
      </c>
    </row>
    <row r="25" spans="1:7">
      <c r="A25" s="30" t="s">
        <v>25</v>
      </c>
      <c r="B25" s="19">
        <v>9.8600000000000007E-3</v>
      </c>
      <c r="C25" s="20">
        <v>75620.138367800013</v>
      </c>
      <c r="D25" s="21">
        <v>418266.71321900003</v>
      </c>
      <c r="E25" s="21">
        <v>417015.16655840009</v>
      </c>
      <c r="F25" s="21">
        <v>571059.27332000004</v>
      </c>
      <c r="G25" s="22">
        <f t="shared" si="4"/>
        <v>1481961.2914652</v>
      </c>
    </row>
    <row r="26" spans="1:7">
      <c r="A26" s="30" t="s">
        <v>26</v>
      </c>
      <c r="B26" s="19">
        <v>1.3226999999999999E-2</v>
      </c>
      <c r="C26" s="20">
        <v>101442.95843720999</v>
      </c>
      <c r="D26" s="21">
        <v>561096.73587704997</v>
      </c>
      <c r="E26" s="21">
        <v>559417.81014888</v>
      </c>
      <c r="F26" s="21">
        <v>766065.01097399998</v>
      </c>
      <c r="G26" s="22">
        <f t="shared" si="4"/>
        <v>1988022.5154371399</v>
      </c>
    </row>
    <row r="27" spans="1:7">
      <c r="A27" s="30" t="s">
        <v>27</v>
      </c>
      <c r="B27" s="19">
        <v>7.1009999999999997E-3</v>
      </c>
      <c r="C27" s="20">
        <v>54460.304518229997</v>
      </c>
      <c r="D27" s="21">
        <v>301228.39052414999</v>
      </c>
      <c r="E27" s="21">
        <v>300327.04845144</v>
      </c>
      <c r="F27" s="21">
        <v>411266.92696199997</v>
      </c>
      <c r="G27" s="22">
        <f t="shared" si="4"/>
        <v>1067282.6704558199</v>
      </c>
    </row>
    <row r="28" spans="1:7">
      <c r="A28" s="30" t="s">
        <v>28</v>
      </c>
      <c r="B28" s="19">
        <v>2.3536999999999999E-2</v>
      </c>
      <c r="C28" s="20">
        <v>180514.32015851</v>
      </c>
      <c r="D28" s="21">
        <v>998452.70071354997</v>
      </c>
      <c r="E28" s="21">
        <v>995465.1090552801</v>
      </c>
      <c r="F28" s="21">
        <v>1363186.8271939999</v>
      </c>
      <c r="G28" s="22">
        <f t="shared" si="4"/>
        <v>3537618.9571213396</v>
      </c>
    </row>
    <row r="29" spans="1:7">
      <c r="A29" s="30" t="s">
        <v>29</v>
      </c>
      <c r="B29" s="19">
        <v>6.2630000000000003E-3</v>
      </c>
      <c r="C29" s="20">
        <v>48033.359695490006</v>
      </c>
      <c r="D29" s="21">
        <v>265679.96195645002</v>
      </c>
      <c r="E29" s="21">
        <v>264884.98865672003</v>
      </c>
      <c r="F29" s="21">
        <v>362732.680406</v>
      </c>
      <c r="G29" s="22">
        <f t="shared" si="4"/>
        <v>941330.99071466003</v>
      </c>
    </row>
    <row r="30" spans="1:7">
      <c r="A30" s="30" t="s">
        <v>30</v>
      </c>
      <c r="B30" s="19">
        <v>1.1436999999999999E-2</v>
      </c>
      <c r="C30" s="20">
        <v>87714.758875510001</v>
      </c>
      <c r="D30" s="21">
        <v>485163.93499854993</v>
      </c>
      <c r="E30" s="21">
        <v>483712.21703128004</v>
      </c>
      <c r="F30" s="21">
        <v>662394.00699399994</v>
      </c>
      <c r="G30" s="22">
        <f t="shared" si="4"/>
        <v>1718984.9178993399</v>
      </c>
    </row>
    <row r="31" spans="1:7">
      <c r="A31" s="30" t="s">
        <v>31</v>
      </c>
      <c r="B31" s="19">
        <v>7.4910000000000003E-3</v>
      </c>
      <c r="C31" s="20">
        <v>82191.314757930013</v>
      </c>
      <c r="D31" s="21">
        <v>454612.91859265004</v>
      </c>
      <c r="E31" s="21">
        <v>453252.62315304007</v>
      </c>
      <c r="F31" s="21">
        <v>620682.73414200009</v>
      </c>
      <c r="G31" s="22">
        <f t="shared" si="4"/>
        <v>1610739.5906456201</v>
      </c>
    </row>
    <row r="32" spans="1:7">
      <c r="A32" s="30" t="s">
        <v>32</v>
      </c>
      <c r="B32" s="19">
        <v>5.7369999999999999E-3</v>
      </c>
      <c r="C32" s="20">
        <v>43999.26306451</v>
      </c>
      <c r="D32" s="21">
        <v>243366.74784354999</v>
      </c>
      <c r="E32" s="21">
        <v>242638.54062328002</v>
      </c>
      <c r="F32" s="21">
        <v>332268.46359399997</v>
      </c>
      <c r="G32" s="22">
        <f t="shared" si="4"/>
        <v>862273.01512533997</v>
      </c>
    </row>
    <row r="33" spans="1:7">
      <c r="A33" s="30" t="s">
        <v>33</v>
      </c>
      <c r="B33" s="19">
        <v>3.0569999999999998E-3</v>
      </c>
      <c r="C33" s="20">
        <v>48185.260648110001</v>
      </c>
      <c r="D33" s="21">
        <v>266520.15932154999</v>
      </c>
      <c r="E33" s="21">
        <v>265722.67908408004</v>
      </c>
      <c r="F33" s="21">
        <v>363879.81143400003</v>
      </c>
      <c r="G33" s="22">
        <f t="shared" si="4"/>
        <v>944307.91048774007</v>
      </c>
    </row>
    <row r="34" spans="1:7">
      <c r="A34" s="30" t="s">
        <v>34</v>
      </c>
      <c r="B34" s="19">
        <v>8.4180000000000001E-3</v>
      </c>
      <c r="C34" s="20">
        <v>64560.884866140004</v>
      </c>
      <c r="D34" s="21">
        <v>357096.2669247</v>
      </c>
      <c r="E34" s="21">
        <v>356027.75578992005</v>
      </c>
      <c r="F34" s="21">
        <v>487543.302516</v>
      </c>
      <c r="G34" s="22">
        <f t="shared" si="4"/>
        <v>1265228.2100967602</v>
      </c>
    </row>
    <row r="35" spans="1:7">
      <c r="A35" s="30" t="s">
        <v>35</v>
      </c>
      <c r="B35" s="19">
        <v>7.6519999999999999E-3</v>
      </c>
      <c r="C35" s="20">
        <v>58686.135779960001</v>
      </c>
      <c r="D35" s="21">
        <v>324602.11861579999</v>
      </c>
      <c r="E35" s="21">
        <v>323630.83717088006</v>
      </c>
      <c r="F35" s="21">
        <v>443179.06282400002</v>
      </c>
      <c r="G35" s="22">
        <f t="shared" si="4"/>
        <v>1150098.1543906401</v>
      </c>
    </row>
    <row r="36" spans="1:7">
      <c r="A36" s="30" t="s">
        <v>36</v>
      </c>
      <c r="B36" s="19">
        <v>1.1672E-2</v>
      </c>
      <c r="C36" s="20">
        <v>89517.064404560006</v>
      </c>
      <c r="D36" s="21">
        <v>495132.76639880001</v>
      </c>
      <c r="E36" s="21">
        <v>493651.21947968006</v>
      </c>
      <c r="F36" s="21">
        <v>676004.44606400002</v>
      </c>
      <c r="G36" s="22">
        <f t="shared" si="4"/>
        <v>1754305.4963470399</v>
      </c>
    </row>
    <row r="37" spans="1:7">
      <c r="A37" s="30" t="s">
        <v>37</v>
      </c>
      <c r="B37" s="19">
        <v>1.0611000000000001E-2</v>
      </c>
      <c r="C37" s="20">
        <v>81379.846675530003</v>
      </c>
      <c r="D37" s="21">
        <v>450124.55314065004</v>
      </c>
      <c r="E37" s="21">
        <v>448777.68076584011</v>
      </c>
      <c r="F37" s="21">
        <v>614554.76158200006</v>
      </c>
      <c r="G37" s="22">
        <f t="shared" si="4"/>
        <v>1594836.8421640201</v>
      </c>
    </row>
    <row r="38" spans="1:7">
      <c r="A38" s="30" t="s">
        <v>38</v>
      </c>
      <c r="B38" s="19">
        <v>2.1444999999999999E-2</v>
      </c>
      <c r="C38" s="20">
        <v>164469.96625735</v>
      </c>
      <c r="D38" s="21">
        <v>909708.8909717499</v>
      </c>
      <c r="E38" s="21">
        <v>906986.84045080002</v>
      </c>
      <c r="F38" s="21">
        <v>1242024.9610899999</v>
      </c>
      <c r="G38" s="22">
        <f t="shared" si="4"/>
        <v>3223190.6587699</v>
      </c>
    </row>
    <row r="39" spans="1:7">
      <c r="A39" s="30" t="s">
        <v>39</v>
      </c>
      <c r="B39" s="19">
        <v>1.0461E-2</v>
      </c>
      <c r="C39" s="20">
        <v>80229.438891030004</v>
      </c>
      <c r="D39" s="21">
        <v>443761.46926814999</v>
      </c>
      <c r="E39" s="21">
        <v>442433.63664984005</v>
      </c>
      <c r="F39" s="21">
        <v>605867.24728200003</v>
      </c>
      <c r="G39" s="22">
        <f t="shared" si="4"/>
        <v>1572291.7920910199</v>
      </c>
    </row>
    <row r="40" spans="1:7">
      <c r="A40" s="30" t="s">
        <v>40</v>
      </c>
      <c r="B40" s="19">
        <v>1.1148999999999999E-2</v>
      </c>
      <c r="C40" s="20">
        <v>85505.975929270004</v>
      </c>
      <c r="D40" s="21">
        <v>472946.81396334997</v>
      </c>
      <c r="E40" s="21">
        <v>471531.65232856001</v>
      </c>
      <c r="F40" s="21">
        <v>645713.97953799996</v>
      </c>
      <c r="G40" s="22">
        <f t="shared" si="4"/>
        <v>1675698.4217591798</v>
      </c>
    </row>
    <row r="41" spans="1:7">
      <c r="A41" s="30" t="s">
        <v>41</v>
      </c>
      <c r="B41" s="19">
        <v>8.1770000000000002E-3</v>
      </c>
      <c r="C41" s="20">
        <v>62712.563025710006</v>
      </c>
      <c r="D41" s="21">
        <v>346872.91216955002</v>
      </c>
      <c r="E41" s="21">
        <v>345834.99157688004</v>
      </c>
      <c r="F41" s="21">
        <v>473585.36287400004</v>
      </c>
      <c r="G41" s="22">
        <f t="shared" si="4"/>
        <v>1229005.8296461401</v>
      </c>
    </row>
    <row r="42" spans="1:7">
      <c r="A42" s="30" t="s">
        <v>42</v>
      </c>
      <c r="B42" s="19">
        <v>1.8797999999999999E-2</v>
      </c>
      <c r="C42" s="20">
        <v>144169.10355353999</v>
      </c>
      <c r="D42" s="21">
        <v>797421.67090169992</v>
      </c>
      <c r="E42" s="21">
        <v>795035.60861712007</v>
      </c>
      <c r="F42" s="21">
        <v>1088719.292076</v>
      </c>
      <c r="G42" s="22">
        <f t="shared" si="4"/>
        <v>2825345.67514836</v>
      </c>
    </row>
    <row r="43" spans="1:7" ht="15.75" thickBot="1">
      <c r="A43" s="31" t="s">
        <v>43</v>
      </c>
      <c r="B43" s="24">
        <v>1.11E-2</v>
      </c>
      <c r="C43" s="25">
        <v>85130.176053000003</v>
      </c>
      <c r="D43" s="26">
        <v>470868.206565</v>
      </c>
      <c r="E43" s="26">
        <v>469459.26458400011</v>
      </c>
      <c r="F43" s="26">
        <v>642876.05819999997</v>
      </c>
      <c r="G43" s="27">
        <f t="shared" si="4"/>
        <v>1668333.7054020001</v>
      </c>
    </row>
    <row r="44" spans="1:7" ht="15.75" thickBot="1">
      <c r="C44" s="28"/>
      <c r="D44" s="28"/>
      <c r="E44" s="28"/>
      <c r="F44" s="28"/>
      <c r="G44" s="32"/>
    </row>
    <row r="45" spans="1:7" ht="15.75" thickBot="1">
      <c r="A45" s="9" t="s">
        <v>44</v>
      </c>
      <c r="B45" s="10"/>
      <c r="C45" s="11">
        <f>SUM(C46:C81)</f>
        <v>1290331.4927426304</v>
      </c>
      <c r="D45" s="12">
        <f t="shared" ref="D45:F45" si="5">SUM(D46:D81)</f>
        <v>7137023.6848861501</v>
      </c>
      <c r="E45" s="12">
        <f t="shared" si="5"/>
        <v>7115668.1862146407</v>
      </c>
      <c r="F45" s="12">
        <f t="shared" si="5"/>
        <v>9744173.9043220002</v>
      </c>
      <c r="G45" s="13">
        <f>SUM(G46:G81)</f>
        <v>25287197.268165428</v>
      </c>
    </row>
    <row r="46" spans="1:7">
      <c r="A46" s="29" t="s">
        <v>45</v>
      </c>
      <c r="B46" s="15">
        <v>3.9699999999999996E-3</v>
      </c>
      <c r="C46" s="16">
        <v>30447.459363099999</v>
      </c>
      <c r="D46" s="17">
        <v>168409.61982549998</v>
      </c>
      <c r="E46" s="17">
        <v>167905.70093680001</v>
      </c>
      <c r="F46" s="17">
        <v>229929.54513999997</v>
      </c>
      <c r="G46" s="18">
        <f>+C46+D46+E46+F46</f>
        <v>596692.3252654</v>
      </c>
    </row>
    <row r="47" spans="1:7">
      <c r="A47" s="30" t="s">
        <v>46</v>
      </c>
      <c r="B47" s="19">
        <v>3.3679999999999999E-3</v>
      </c>
      <c r="C47" s="20">
        <v>50570.43945464</v>
      </c>
      <c r="D47" s="21">
        <v>279712.9532172</v>
      </c>
      <c r="E47" s="21">
        <v>278875.99721792003</v>
      </c>
      <c r="F47" s="21">
        <v>381891.92441600002</v>
      </c>
      <c r="G47" s="22">
        <f>+C47+D47+E47+F47</f>
        <v>991051.31430576008</v>
      </c>
    </row>
    <row r="48" spans="1:7">
      <c r="A48" s="30" t="s">
        <v>47</v>
      </c>
      <c r="B48" s="19">
        <v>3.16E-3</v>
      </c>
      <c r="C48" s="20">
        <v>24235.257326800001</v>
      </c>
      <c r="D48" s="21">
        <v>134048.96691399999</v>
      </c>
      <c r="E48" s="21">
        <v>133647.86271040002</v>
      </c>
      <c r="F48" s="21">
        <v>183016.96792</v>
      </c>
      <c r="G48" s="22">
        <f t="shared" ref="G48:G81" si="6">+C48+D48+E48+F48</f>
        <v>474949.0548712</v>
      </c>
    </row>
    <row r="49" spans="1:7">
      <c r="A49" s="30" t="s">
        <v>48</v>
      </c>
      <c r="B49" s="19">
        <v>4.4039999999999999E-3</v>
      </c>
      <c r="C49" s="20">
        <v>33775.97255292</v>
      </c>
      <c r="D49" s="21">
        <v>186820.14249659999</v>
      </c>
      <c r="E49" s="21">
        <v>186261.13524576003</v>
      </c>
      <c r="F49" s="21">
        <v>255065.41984799999</v>
      </c>
      <c r="G49" s="22">
        <f t="shared" si="6"/>
        <v>661922.67014327995</v>
      </c>
    </row>
    <row r="50" spans="1:7">
      <c r="A50" s="30" t="s">
        <v>49</v>
      </c>
      <c r="B50" s="19">
        <v>5.3880000000000004E-3</v>
      </c>
      <c r="C50" s="20">
        <v>41322.647619240008</v>
      </c>
      <c r="D50" s="21">
        <v>228561.97270020001</v>
      </c>
      <c r="E50" s="21">
        <v>227878.06464672004</v>
      </c>
      <c r="F50" s="21">
        <v>312055.51365600002</v>
      </c>
      <c r="G50" s="22">
        <f t="shared" si="6"/>
        <v>809818.19862216013</v>
      </c>
    </row>
    <row r="51" spans="1:7">
      <c r="A51" s="30" t="s">
        <v>50</v>
      </c>
      <c r="B51" s="19">
        <v>3.1610000000000002E-3</v>
      </c>
      <c r="C51" s="20">
        <v>24242.926712030003</v>
      </c>
      <c r="D51" s="21">
        <v>134091.38747315001</v>
      </c>
      <c r="E51" s="21">
        <v>133690.15633784002</v>
      </c>
      <c r="F51" s="21">
        <v>183074.884682</v>
      </c>
      <c r="G51" s="22">
        <f t="shared" si="6"/>
        <v>475099.35520502005</v>
      </c>
    </row>
    <row r="52" spans="1:7">
      <c r="A52" s="30" t="s">
        <v>51</v>
      </c>
      <c r="B52" s="19">
        <v>5.0809999999999996E-3</v>
      </c>
      <c r="C52" s="20">
        <v>38968.14635363</v>
      </c>
      <c r="D52" s="21">
        <v>215538.86104114997</v>
      </c>
      <c r="E52" s="21">
        <v>214893.92102264002</v>
      </c>
      <c r="F52" s="21">
        <v>294275.06772199995</v>
      </c>
      <c r="G52" s="22">
        <f t="shared" si="6"/>
        <v>763675.99613941996</v>
      </c>
    </row>
    <row r="53" spans="1:7">
      <c r="A53" s="30" t="s">
        <v>52</v>
      </c>
      <c r="B53" s="19">
        <v>3.3519999999999999E-3</v>
      </c>
      <c r="C53" s="20">
        <v>25707.779290959999</v>
      </c>
      <c r="D53" s="21">
        <v>142193.7142708</v>
      </c>
      <c r="E53" s="21">
        <v>141768.23917888</v>
      </c>
      <c r="F53" s="21">
        <v>194136.98622399999</v>
      </c>
      <c r="G53" s="22">
        <f t="shared" si="6"/>
        <v>503806.71896463999</v>
      </c>
    </row>
    <row r="54" spans="1:7">
      <c r="A54" s="30" t="s">
        <v>53</v>
      </c>
      <c r="B54" s="19">
        <v>3.797E-3</v>
      </c>
      <c r="C54" s="20">
        <v>29120.655718310001</v>
      </c>
      <c r="D54" s="21">
        <v>161070.86309254999</v>
      </c>
      <c r="E54" s="21">
        <v>160588.90338968002</v>
      </c>
      <c r="F54" s="21">
        <v>219909.94531400001</v>
      </c>
      <c r="G54" s="22">
        <f t="shared" si="6"/>
        <v>570690.36751453998</v>
      </c>
    </row>
    <row r="55" spans="1:7">
      <c r="A55" s="30" t="s">
        <v>54</v>
      </c>
      <c r="B55" s="19">
        <v>3.3890000000000001E-3</v>
      </c>
      <c r="C55" s="20">
        <v>25991.546544470002</v>
      </c>
      <c r="D55" s="21">
        <v>143763.27495935</v>
      </c>
      <c r="E55" s="21">
        <v>143333.10339416002</v>
      </c>
      <c r="F55" s="21">
        <v>196279.906418</v>
      </c>
      <c r="G55" s="22">
        <f t="shared" si="6"/>
        <v>509367.83131598006</v>
      </c>
    </row>
    <row r="56" spans="1:7">
      <c r="A56" s="30" t="s">
        <v>55</v>
      </c>
      <c r="B56" s="19">
        <v>4.6779999999999999E-3</v>
      </c>
      <c r="C56" s="20">
        <v>60617.334105939997</v>
      </c>
      <c r="D56" s="21">
        <v>335283.88570370001</v>
      </c>
      <c r="E56" s="21">
        <v>334280.64916432009</v>
      </c>
      <c r="F56" s="21">
        <v>457762.88263599999</v>
      </c>
      <c r="G56" s="22">
        <f t="shared" si="6"/>
        <v>1187944.7516099601</v>
      </c>
    </row>
    <row r="57" spans="1:7">
      <c r="A57" s="30" t="s">
        <v>56</v>
      </c>
      <c r="B57" s="19">
        <v>3.1459999999999999E-3</v>
      </c>
      <c r="C57" s="20">
        <v>24127.885933580001</v>
      </c>
      <c r="D57" s="21">
        <v>133455.07908589998</v>
      </c>
      <c r="E57" s="21">
        <v>133055.75192624002</v>
      </c>
      <c r="F57" s="21">
        <v>182206.133252</v>
      </c>
      <c r="G57" s="22">
        <f t="shared" si="6"/>
        <v>472844.85019771999</v>
      </c>
    </row>
    <row r="58" spans="1:7">
      <c r="A58" s="30" t="s">
        <v>57</v>
      </c>
      <c r="B58" s="19">
        <v>3.1619999999999999E-3</v>
      </c>
      <c r="C58" s="20">
        <v>48990.546097259998</v>
      </c>
      <c r="D58" s="21">
        <v>270974.31803229998</v>
      </c>
      <c r="E58" s="21">
        <v>270163.50996528007</v>
      </c>
      <c r="F58" s="21">
        <v>369961.071444</v>
      </c>
      <c r="G58" s="22">
        <f t="shared" si="6"/>
        <v>960089.44553884002</v>
      </c>
    </row>
    <row r="59" spans="1:7">
      <c r="A59" s="30" t="s">
        <v>58</v>
      </c>
      <c r="B59" s="19">
        <v>4.2310000000000004E-3</v>
      </c>
      <c r="C59" s="20">
        <v>57189.118908130011</v>
      </c>
      <c r="D59" s="21">
        <v>316321.89576365001</v>
      </c>
      <c r="E59" s="21">
        <v>315375.39769864007</v>
      </c>
      <c r="F59" s="21">
        <v>431874.09002200002</v>
      </c>
      <c r="G59" s="22">
        <f t="shared" si="6"/>
        <v>1120760.5023924201</v>
      </c>
    </row>
    <row r="60" spans="1:7">
      <c r="A60" s="30" t="s">
        <v>59</v>
      </c>
      <c r="B60" s="19">
        <v>3.176E-3</v>
      </c>
      <c r="C60" s="20">
        <v>24357.967490480001</v>
      </c>
      <c r="D60" s="21">
        <v>134727.69586039998</v>
      </c>
      <c r="E60" s="21">
        <v>134324.56074944002</v>
      </c>
      <c r="F60" s="21">
        <v>183943.63611200001</v>
      </c>
      <c r="G60" s="22">
        <f t="shared" si="6"/>
        <v>477353.86021232</v>
      </c>
    </row>
    <row r="61" spans="1:7">
      <c r="A61" s="30" t="s">
        <v>60</v>
      </c>
      <c r="B61" s="19">
        <v>4.0860000000000002E-3</v>
      </c>
      <c r="C61" s="20">
        <v>31337.108049780003</v>
      </c>
      <c r="D61" s="21">
        <v>173330.4046869</v>
      </c>
      <c r="E61" s="21">
        <v>172811.76171984003</v>
      </c>
      <c r="F61" s="21">
        <v>236647.889532</v>
      </c>
      <c r="G61" s="22">
        <f t="shared" si="6"/>
        <v>614127.16398852004</v>
      </c>
    </row>
    <row r="62" spans="1:7">
      <c r="A62" s="30" t="s">
        <v>61</v>
      </c>
      <c r="B62" s="19">
        <v>3.2000000000000002E-3</v>
      </c>
      <c r="C62" s="20">
        <v>49281.982736000005</v>
      </c>
      <c r="D62" s="21">
        <v>272586.29928000004</v>
      </c>
      <c r="E62" s="21">
        <v>271770.66780800006</v>
      </c>
      <c r="F62" s="21">
        <v>372161.90840000001</v>
      </c>
      <c r="G62" s="22">
        <f t="shared" si="6"/>
        <v>965800.85822400008</v>
      </c>
    </row>
    <row r="63" spans="1:7">
      <c r="A63" s="30" t="s">
        <v>62</v>
      </c>
      <c r="B63" s="19">
        <v>5.2919999999999998E-3</v>
      </c>
      <c r="C63" s="20">
        <v>40586.386637160002</v>
      </c>
      <c r="D63" s="21">
        <v>224489.59902179998</v>
      </c>
      <c r="E63" s="21">
        <v>223817.87641248002</v>
      </c>
      <c r="F63" s="21">
        <v>306495.50450400001</v>
      </c>
      <c r="G63" s="22">
        <f t="shared" si="6"/>
        <v>795389.36657543993</v>
      </c>
    </row>
    <row r="64" spans="1:7">
      <c r="A64" s="30" t="s">
        <v>63</v>
      </c>
      <c r="B64" s="19">
        <v>3.2360000000000002E-3</v>
      </c>
      <c r="C64" s="20">
        <v>24818.130604280002</v>
      </c>
      <c r="D64" s="21">
        <v>137272.92940940001</v>
      </c>
      <c r="E64" s="21">
        <v>136862.17839584002</v>
      </c>
      <c r="F64" s="21">
        <v>187418.64183200002</v>
      </c>
      <c r="G64" s="22">
        <f t="shared" si="6"/>
        <v>486371.88024152</v>
      </c>
    </row>
    <row r="65" spans="1:7">
      <c r="A65" s="30" t="s">
        <v>64</v>
      </c>
      <c r="B65" s="19">
        <v>4.9230000000000003E-3</v>
      </c>
      <c r="C65" s="20">
        <v>37756.383487290004</v>
      </c>
      <c r="D65" s="21">
        <v>208836.41269545001</v>
      </c>
      <c r="E65" s="21">
        <v>208211.52788712003</v>
      </c>
      <c r="F65" s="21">
        <v>285124.21932600002</v>
      </c>
      <c r="G65" s="22">
        <f t="shared" si="6"/>
        <v>739928.54339586012</v>
      </c>
    </row>
    <row r="66" spans="1:7">
      <c r="A66" s="30" t="s">
        <v>65</v>
      </c>
      <c r="B66" s="19">
        <v>5.1710000000000002E-3</v>
      </c>
      <c r="C66" s="20">
        <v>39658.391024330005</v>
      </c>
      <c r="D66" s="21">
        <v>219356.71136464999</v>
      </c>
      <c r="E66" s="21">
        <v>218700.34749224005</v>
      </c>
      <c r="F66" s="21">
        <v>299487.57630200003</v>
      </c>
      <c r="G66" s="22">
        <f t="shared" si="6"/>
        <v>777203.02618322009</v>
      </c>
    </row>
    <row r="67" spans="1:7">
      <c r="A67" s="30" t="s">
        <v>66</v>
      </c>
      <c r="B67" s="19">
        <v>3.1459999999999999E-3</v>
      </c>
      <c r="C67" s="20">
        <v>24127.885933580001</v>
      </c>
      <c r="D67" s="21">
        <v>133455.07908589998</v>
      </c>
      <c r="E67" s="21">
        <v>133055.75192624002</v>
      </c>
      <c r="F67" s="21">
        <v>182206.133252</v>
      </c>
      <c r="G67" s="22">
        <f t="shared" si="6"/>
        <v>472844.85019771999</v>
      </c>
    </row>
    <row r="68" spans="1:7">
      <c r="A68" s="30" t="s">
        <v>67</v>
      </c>
      <c r="B68" s="19">
        <v>3.4629999999999999E-3</v>
      </c>
      <c r="C68" s="20">
        <v>26559.08105149</v>
      </c>
      <c r="D68" s="21">
        <v>146902.39633644998</v>
      </c>
      <c r="E68" s="21">
        <v>146462.83182472002</v>
      </c>
      <c r="F68" s="21">
        <v>200565.74680600001</v>
      </c>
      <c r="G68" s="22">
        <f t="shared" si="6"/>
        <v>520490.05601866002</v>
      </c>
    </row>
    <row r="69" spans="1:7">
      <c r="A69" s="30" t="s">
        <v>68</v>
      </c>
      <c r="B69" s="19">
        <v>3.0760000000000002E-3</v>
      </c>
      <c r="C69" s="20">
        <v>23591.028967480004</v>
      </c>
      <c r="D69" s="21">
        <v>130485.63994540001</v>
      </c>
      <c r="E69" s="21">
        <v>130095.19800544002</v>
      </c>
      <c r="F69" s="21">
        <v>178151.95991200002</v>
      </c>
      <c r="G69" s="22">
        <f t="shared" si="6"/>
        <v>462323.82683032006</v>
      </c>
    </row>
    <row r="70" spans="1:7">
      <c r="A70" s="30" t="s">
        <v>69</v>
      </c>
      <c r="B70" s="19">
        <v>4.8320000000000004E-3</v>
      </c>
      <c r="C70" s="20">
        <v>37058.469431360005</v>
      </c>
      <c r="D70" s="21">
        <v>204976.14181280002</v>
      </c>
      <c r="E70" s="21">
        <v>204362.80779008003</v>
      </c>
      <c r="F70" s="21">
        <v>279853.79398400005</v>
      </c>
      <c r="G70" s="22">
        <f t="shared" si="6"/>
        <v>726251.21301824017</v>
      </c>
    </row>
    <row r="71" spans="1:7">
      <c r="A71" s="30" t="s">
        <v>70</v>
      </c>
      <c r="B71" s="19">
        <v>5.2490000000000002E-3</v>
      </c>
      <c r="C71" s="20">
        <v>40256.603072270002</v>
      </c>
      <c r="D71" s="21">
        <v>222665.51497834999</v>
      </c>
      <c r="E71" s="21">
        <v>221999.25043256005</v>
      </c>
      <c r="F71" s="21">
        <v>304005.08373800002</v>
      </c>
      <c r="G71" s="22">
        <f t="shared" si="6"/>
        <v>788926.45222118008</v>
      </c>
    </row>
    <row r="72" spans="1:7">
      <c r="A72" s="30" t="s">
        <v>71</v>
      </c>
      <c r="B72" s="19">
        <v>6.365E-3</v>
      </c>
      <c r="C72" s="20">
        <v>48815.636988950006</v>
      </c>
      <c r="D72" s="21">
        <v>270006.85898974998</v>
      </c>
      <c r="E72" s="21">
        <v>269198.93865560001</v>
      </c>
      <c r="F72" s="21">
        <v>368640.19013</v>
      </c>
      <c r="G72" s="22">
        <f t="shared" si="6"/>
        <v>956661.62476429995</v>
      </c>
    </row>
    <row r="73" spans="1:7">
      <c r="A73" s="30" t="s">
        <v>72</v>
      </c>
      <c r="B73" s="19">
        <v>3.3679999999999999E-3</v>
      </c>
      <c r="C73" s="20">
        <v>50570.43945464</v>
      </c>
      <c r="D73" s="21">
        <v>279712.9532172</v>
      </c>
      <c r="E73" s="21">
        <v>278875.99721792003</v>
      </c>
      <c r="F73" s="21">
        <v>381891.92441600002</v>
      </c>
      <c r="G73" s="22">
        <f t="shared" si="6"/>
        <v>991051.31430576008</v>
      </c>
    </row>
    <row r="74" spans="1:7">
      <c r="A74" s="30" t="s">
        <v>73</v>
      </c>
      <c r="B74" s="19">
        <v>4.0769999999999999E-3</v>
      </c>
      <c r="C74" s="20">
        <v>31268.083582710002</v>
      </c>
      <c r="D74" s="21">
        <v>172948.61965454998</v>
      </c>
      <c r="E74" s="21">
        <v>172431.11907288001</v>
      </c>
      <c r="F74" s="21">
        <v>236126.63867399999</v>
      </c>
      <c r="G74" s="22">
        <f t="shared" si="6"/>
        <v>612774.46098413994</v>
      </c>
    </row>
    <row r="75" spans="1:7">
      <c r="A75" s="30" t="s">
        <v>74</v>
      </c>
      <c r="B75" s="19">
        <v>3.1870000000000002E-3</v>
      </c>
      <c r="C75" s="20">
        <v>24442.330728010002</v>
      </c>
      <c r="D75" s="21">
        <v>135194.32201105001</v>
      </c>
      <c r="E75" s="21">
        <v>134789.79065128003</v>
      </c>
      <c r="F75" s="21">
        <v>184580.72049400001</v>
      </c>
      <c r="G75" s="22">
        <f t="shared" si="6"/>
        <v>479007.16388434009</v>
      </c>
    </row>
    <row r="76" spans="1:7">
      <c r="A76" s="30" t="s">
        <v>75</v>
      </c>
      <c r="B76" s="19">
        <v>5.587E-3</v>
      </c>
      <c r="C76" s="20">
        <v>42848.855280010001</v>
      </c>
      <c r="D76" s="21">
        <v>237003.66397105</v>
      </c>
      <c r="E76" s="21">
        <v>236294.49650728004</v>
      </c>
      <c r="F76" s="21">
        <v>323580.94929399999</v>
      </c>
      <c r="G76" s="22">
        <f t="shared" si="6"/>
        <v>839727.96505233995</v>
      </c>
    </row>
    <row r="77" spans="1:7">
      <c r="A77" s="30" t="s">
        <v>76</v>
      </c>
      <c r="B77" s="19">
        <v>3.8440000000000002E-3</v>
      </c>
      <c r="C77" s="20">
        <v>29481.116824120003</v>
      </c>
      <c r="D77" s="21">
        <v>163064.6293726</v>
      </c>
      <c r="E77" s="21">
        <v>162576.70387936002</v>
      </c>
      <c r="F77" s="21">
        <v>222632.03312800001</v>
      </c>
      <c r="G77" s="22">
        <f t="shared" si="6"/>
        <v>577754.48320408002</v>
      </c>
    </row>
    <row r="78" spans="1:7">
      <c r="A78" s="30" t="s">
        <v>77</v>
      </c>
      <c r="B78" s="19">
        <v>3.0569999999999998E-3</v>
      </c>
      <c r="C78" s="20">
        <v>23445.31064811</v>
      </c>
      <c r="D78" s="21">
        <v>129679.64932154999</v>
      </c>
      <c r="E78" s="21">
        <v>129291.61908408001</v>
      </c>
      <c r="F78" s="21">
        <v>177051.54143399998</v>
      </c>
      <c r="G78" s="22">
        <f t="shared" si="6"/>
        <v>459468.12048774003</v>
      </c>
    </row>
    <row r="79" spans="1:7">
      <c r="A79" s="30" t="s">
        <v>78</v>
      </c>
      <c r="B79" s="19">
        <v>3.702E-3</v>
      </c>
      <c r="C79" s="20">
        <v>53132.014121460001</v>
      </c>
      <c r="D79" s="21">
        <v>293881.41997330001</v>
      </c>
      <c r="E79" s="21">
        <v>293002.06878288009</v>
      </c>
      <c r="F79" s="21">
        <v>401236.12292400002</v>
      </c>
      <c r="G79" s="22">
        <f t="shared" si="6"/>
        <v>1041251.6258016401</v>
      </c>
    </row>
    <row r="80" spans="1:7">
      <c r="A80" s="30" t="s">
        <v>79</v>
      </c>
      <c r="B80" s="19">
        <v>3.0569999999999998E-3</v>
      </c>
      <c r="C80" s="20">
        <v>48185.260648110001</v>
      </c>
      <c r="D80" s="21">
        <v>266520.15932154999</v>
      </c>
      <c r="E80" s="21">
        <v>265722.67908408004</v>
      </c>
      <c r="F80" s="21">
        <v>363879.81143400003</v>
      </c>
      <c r="G80" s="22">
        <f t="shared" si="6"/>
        <v>944307.91048774007</v>
      </c>
    </row>
    <row r="81" spans="1:7" ht="15.75" thickBot="1">
      <c r="A81" s="31" t="s">
        <v>80</v>
      </c>
      <c r="B81" s="24">
        <v>3.0569999999999998E-3</v>
      </c>
      <c r="C81" s="25">
        <v>23445.31</v>
      </c>
      <c r="D81" s="26">
        <v>129679.65</v>
      </c>
      <c r="E81" s="26">
        <v>129291.62</v>
      </c>
      <c r="F81" s="26">
        <v>177051.54</v>
      </c>
      <c r="G81" s="27">
        <f t="shared" si="6"/>
        <v>459468.12</v>
      </c>
    </row>
  </sheetData>
  <mergeCells count="3">
    <mergeCell ref="A4:A5"/>
    <mergeCell ref="B4:B5"/>
    <mergeCell ref="C4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mzo14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Yani</dc:creator>
  <cp:lastModifiedBy>Maia</cp:lastModifiedBy>
  <dcterms:created xsi:type="dcterms:W3CDTF">2015-06-22T13:59:48Z</dcterms:created>
  <dcterms:modified xsi:type="dcterms:W3CDTF">2015-07-03T12:43:31Z</dcterms:modified>
</cp:coreProperties>
</file>