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750" activeTab="2"/>
  </bookViews>
  <sheets>
    <sheet name="oct12" sheetId="1" r:id="rId1"/>
    <sheet name="nov12" sheetId="2" r:id="rId2"/>
    <sheet name="dic12" sheetId="3" r:id="rId3"/>
  </sheets>
  <calcPr calcId="124519"/>
</workbook>
</file>

<file path=xl/calcChain.xml><?xml version="1.0" encoding="utf-8"?>
<calcChain xmlns="http://schemas.openxmlformats.org/spreadsheetml/2006/main">
  <c r="G81" i="3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81" i="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 s="1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D8"/>
  <c r="D6" s="1"/>
  <c r="C8"/>
  <c r="C6" s="1"/>
  <c r="F6"/>
  <c r="E6"/>
  <c r="G81" i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F20"/>
  <c r="E20"/>
  <c r="D20"/>
  <c r="C20"/>
  <c r="G18"/>
  <c r="G17"/>
  <c r="G16"/>
  <c r="G15"/>
  <c r="G14"/>
  <c r="G13"/>
  <c r="G12"/>
  <c r="G11"/>
  <c r="G10"/>
  <c r="G8" s="1"/>
  <c r="G6" s="1"/>
  <c r="G9"/>
  <c r="F8"/>
  <c r="E8"/>
  <c r="E6" s="1"/>
  <c r="D8"/>
  <c r="C8"/>
  <c r="F6"/>
  <c r="D6"/>
  <c r="C6"/>
  <c r="G6" i="3" l="1"/>
</calcChain>
</file>

<file path=xl/sharedStrings.xml><?xml version="1.0" encoding="utf-8"?>
<sst xmlns="http://schemas.openxmlformats.org/spreadsheetml/2006/main" count="243" uniqueCount="81">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</sst>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workbookViewId="0">
      <selection sqref="A1:XFD104857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2" t="s">
        <v>1</v>
      </c>
      <c r="B4" s="3" t="s">
        <v>2</v>
      </c>
      <c r="C4" s="4">
        <v>41183</v>
      </c>
      <c r="D4" s="5"/>
      <c r="E4" s="5"/>
      <c r="F4" s="5"/>
      <c r="G4" s="6"/>
    </row>
    <row r="5" spans="1:7" ht="28.5" customHeight="1" thickBot="1">
      <c r="A5" s="7"/>
      <c r="B5" s="8"/>
      <c r="C5" s="9" t="s">
        <v>3</v>
      </c>
      <c r="D5" s="10" t="s">
        <v>4</v>
      </c>
      <c r="E5" s="10" t="s">
        <v>5</v>
      </c>
      <c r="F5" s="9" t="s">
        <v>6</v>
      </c>
      <c r="G5" s="11" t="s">
        <v>7</v>
      </c>
    </row>
    <row r="6" spans="1:7" ht="15.75" thickBot="1">
      <c r="A6" s="12" t="s">
        <v>8</v>
      </c>
      <c r="B6" s="13">
        <v>1</v>
      </c>
      <c r="C6" s="14">
        <f>+C8+C20+C45</f>
        <v>15250820.960000003</v>
      </c>
      <c r="D6" s="14">
        <f t="shared" ref="D6:F6" si="0">+D8+D20+D45</f>
        <v>22432580.489999998</v>
      </c>
      <c r="E6" s="14">
        <f t="shared" si="0"/>
        <v>30276655.539999999</v>
      </c>
      <c r="F6" s="14">
        <f t="shared" si="0"/>
        <v>49151623.270000003</v>
      </c>
      <c r="G6" s="15">
        <f>+G8+G20+G45</f>
        <v>117111680.25999999</v>
      </c>
    </row>
    <row r="7" spans="1:7" ht="15.75" thickBot="1"/>
    <row r="8" spans="1:7" ht="15.75" thickBot="1">
      <c r="A8" s="16" t="s">
        <v>9</v>
      </c>
      <c r="B8" s="17"/>
      <c r="C8" s="18">
        <f>SUM(C9:C18)</f>
        <v>9139694.4833170399</v>
      </c>
      <c r="D8" s="19">
        <f t="shared" ref="D8:F8" si="1">SUM(D9:D18)</f>
        <v>13443665.26934736</v>
      </c>
      <c r="E8" s="19">
        <f t="shared" si="1"/>
        <v>18144556.395134717</v>
      </c>
      <c r="F8" s="19">
        <f t="shared" si="1"/>
        <v>29456172.90946608</v>
      </c>
      <c r="G8" s="20">
        <f>SUM(G9:G18)</f>
        <v>70184089.057265192</v>
      </c>
    </row>
    <row r="9" spans="1:7">
      <c r="A9" s="21" t="s">
        <v>10</v>
      </c>
      <c r="B9" s="22">
        <v>4.7726999999999999E-2</v>
      </c>
      <c r="C9" s="23">
        <v>703047.75617493002</v>
      </c>
      <c r="D9" s="24">
        <v>1034119.7640286199</v>
      </c>
      <c r="E9" s="24">
        <v>1395723.8596622399</v>
      </c>
      <c r="F9" s="24">
        <v>2265841.1949438597</v>
      </c>
      <c r="G9" s="25">
        <f>+C9+D9+E9+F9</f>
        <v>5398732.57480965</v>
      </c>
    </row>
    <row r="10" spans="1:7">
      <c r="A10" s="21" t="s">
        <v>11</v>
      </c>
      <c r="B10" s="26">
        <v>2.6175E-2</v>
      </c>
      <c r="C10" s="27">
        <v>385573.67984325002</v>
      </c>
      <c r="D10" s="28">
        <v>567144.0656955</v>
      </c>
      <c r="E10" s="28">
        <v>765459.21651599999</v>
      </c>
      <c r="F10" s="28">
        <v>1242659.1505364999</v>
      </c>
      <c r="G10" s="29">
        <f>+C10+D10+E10+F10</f>
        <v>2960836.1125912499</v>
      </c>
    </row>
    <row r="11" spans="1:7">
      <c r="A11" s="21" t="s">
        <v>12</v>
      </c>
      <c r="B11" s="26">
        <v>1.7652000000000001E-2</v>
      </c>
      <c r="C11" s="27">
        <v>260024.70283068001</v>
      </c>
      <c r="D11" s="28">
        <v>382472.85759912001</v>
      </c>
      <c r="E11" s="28">
        <v>516213.41317824001</v>
      </c>
      <c r="F11" s="28">
        <v>838029.39160536008</v>
      </c>
      <c r="G11" s="29">
        <f>+C11+D11+E11+F11</f>
        <v>1996740.3652134002</v>
      </c>
    </row>
    <row r="12" spans="1:7">
      <c r="A12" s="21" t="s">
        <v>13</v>
      </c>
      <c r="B12" s="26">
        <v>3.1026999999999999E-2</v>
      </c>
      <c r="C12" s="27">
        <v>457046.59272193001</v>
      </c>
      <c r="D12" s="28">
        <v>672274.2665266199</v>
      </c>
      <c r="E12" s="28">
        <v>907350.64415823994</v>
      </c>
      <c r="F12" s="28">
        <v>1473008.0406378598</v>
      </c>
      <c r="G12" s="29">
        <f t="shared" ref="G12:G18" si="2">+C12+D12+E12+F12</f>
        <v>3509679.5440446497</v>
      </c>
    </row>
    <row r="13" spans="1:7">
      <c r="A13" s="21" t="s">
        <v>14</v>
      </c>
      <c r="B13" s="26">
        <v>2.1658E-2</v>
      </c>
      <c r="C13" s="27">
        <v>319035.52084221999</v>
      </c>
      <c r="D13" s="28">
        <v>469272.44220947998</v>
      </c>
      <c r="E13" s="28">
        <v>633364.49708895991</v>
      </c>
      <c r="F13" s="28">
        <v>1028214.3985604401</v>
      </c>
      <c r="G13" s="29">
        <f t="shared" si="2"/>
        <v>2449886.8587011001</v>
      </c>
    </row>
    <row r="14" spans="1:7">
      <c r="A14" s="21" t="s">
        <v>15</v>
      </c>
      <c r="B14" s="26">
        <v>1.8377999999999999E-2</v>
      </c>
      <c r="C14" s="27">
        <v>270719.12466701999</v>
      </c>
      <c r="D14" s="28">
        <v>398203.38641267992</v>
      </c>
      <c r="E14" s="28">
        <v>537444.48829535989</v>
      </c>
      <c r="F14" s="28">
        <v>872496.27005003998</v>
      </c>
      <c r="G14" s="29">
        <f t="shared" si="2"/>
        <v>2078863.2694250997</v>
      </c>
    </row>
    <row r="15" spans="1:7">
      <c r="A15" s="21" t="s">
        <v>16</v>
      </c>
      <c r="B15" s="26">
        <v>8.7859999999999994E-2</v>
      </c>
      <c r="C15" s="27">
        <v>1294231.2707173999</v>
      </c>
      <c r="D15" s="28">
        <v>1903697.3299715999</v>
      </c>
      <c r="E15" s="28">
        <v>2569369.5038431995</v>
      </c>
      <c r="F15" s="28">
        <v>4171156.9423547997</v>
      </c>
      <c r="G15" s="29">
        <f t="shared" si="2"/>
        <v>9938455.0468869992</v>
      </c>
    </row>
    <row r="16" spans="1:7">
      <c r="A16" s="21" t="s">
        <v>17</v>
      </c>
      <c r="B16" s="26">
        <v>2.4247999999999999E-2</v>
      </c>
      <c r="C16" s="27">
        <v>357187.79709031997</v>
      </c>
      <c r="D16" s="28">
        <v>525390.99541487999</v>
      </c>
      <c r="E16" s="28">
        <v>709106.21134975995</v>
      </c>
      <c r="F16" s="28">
        <v>1151174.7500366399</v>
      </c>
      <c r="G16" s="29">
        <f t="shared" si="2"/>
        <v>2742859.7538915998</v>
      </c>
    </row>
    <row r="17" spans="1:7">
      <c r="A17" s="21" t="s">
        <v>18</v>
      </c>
      <c r="B17" s="26">
        <v>0.30665999999999999</v>
      </c>
      <c r="C17" s="27">
        <v>4517288.4302094001</v>
      </c>
      <c r="D17" s="28">
        <v>6644523.3690995993</v>
      </c>
      <c r="E17" s="28">
        <v>8967935.944099199</v>
      </c>
      <c r="F17" s="28">
        <v>14558695.5149388</v>
      </c>
      <c r="G17" s="29">
        <f t="shared" si="2"/>
        <v>34688443.258346997</v>
      </c>
    </row>
    <row r="18" spans="1:7" ht="15.75" thickBot="1">
      <c r="A18" s="30" t="s">
        <v>19</v>
      </c>
      <c r="B18" s="31">
        <v>3.9071000000000002E-2</v>
      </c>
      <c r="C18" s="32">
        <v>575539.60821989004</v>
      </c>
      <c r="D18" s="33">
        <v>846566.79238926002</v>
      </c>
      <c r="E18" s="33">
        <v>1142588.61694352</v>
      </c>
      <c r="F18" s="33">
        <v>1854897.2558017801</v>
      </c>
      <c r="G18" s="34">
        <f t="shared" si="2"/>
        <v>4419592.2733544502</v>
      </c>
    </row>
    <row r="19" spans="1:7" ht="15.75" thickBot="1">
      <c r="C19" s="35"/>
      <c r="D19" s="35"/>
      <c r="E19" s="35"/>
      <c r="F19" s="35"/>
      <c r="G19" s="35"/>
    </row>
    <row r="20" spans="1:7" ht="15.75" thickBot="1">
      <c r="A20" s="16" t="s">
        <v>20</v>
      </c>
      <c r="B20" s="17"/>
      <c r="C20" s="18">
        <f>SUM(C21:C43)</f>
        <v>3632783.330800171</v>
      </c>
      <c r="D20" s="19">
        <f t="shared" ref="D20:F20" si="3">SUM(D21:D43)</f>
        <v>5343496.2397947796</v>
      </c>
      <c r="E20" s="19">
        <f t="shared" si="3"/>
        <v>7211974.3453345587</v>
      </c>
      <c r="F20" s="19">
        <f t="shared" si="3"/>
        <v>11708038.414586339</v>
      </c>
      <c r="G20" s="20">
        <f>SUM(G21:G43)</f>
        <v>27896292.330515847</v>
      </c>
    </row>
    <row r="21" spans="1:7">
      <c r="A21" s="36" t="s">
        <v>21</v>
      </c>
      <c r="B21" s="22">
        <v>7.6429999999999996E-3</v>
      </c>
      <c r="C21" s="23">
        <v>112586.04145336999</v>
      </c>
      <c r="D21" s="24">
        <v>165603.90044357997</v>
      </c>
      <c r="E21" s="24">
        <v>223511.16683215997</v>
      </c>
      <c r="F21" s="24">
        <v>362851.72445273999</v>
      </c>
      <c r="G21" s="25">
        <f>+C21+D21+E21+F21</f>
        <v>864552.83318184991</v>
      </c>
    </row>
    <row r="22" spans="1:7">
      <c r="A22" s="37" t="s">
        <v>22</v>
      </c>
      <c r="B22" s="26">
        <v>9.5139999999999999E-3</v>
      </c>
      <c r="C22" s="27">
        <v>140147.01012525999</v>
      </c>
      <c r="D22" s="28">
        <v>206143.59660083998</v>
      </c>
      <c r="E22" s="28">
        <v>278226.51331168</v>
      </c>
      <c r="F22" s="28">
        <v>451677.52275851998</v>
      </c>
      <c r="G22" s="29">
        <f>+C22+D22+E22+F22</f>
        <v>1076194.6427962999</v>
      </c>
    </row>
    <row r="23" spans="1:7">
      <c r="A23" s="37" t="s">
        <v>23</v>
      </c>
      <c r="B23" s="26">
        <v>6.0369999999999998E-3</v>
      </c>
      <c r="C23" s="27">
        <v>88928.684057830003</v>
      </c>
      <c r="D23" s="28">
        <v>130806.06397721999</v>
      </c>
      <c r="E23" s="28">
        <v>176545.45520943997</v>
      </c>
      <c r="F23" s="28">
        <v>286606.81152966002</v>
      </c>
      <c r="G23" s="29">
        <f t="shared" ref="G23:G43" si="4">+C23+D23+E23+F23</f>
        <v>682887.01477414998</v>
      </c>
    </row>
    <row r="24" spans="1:7">
      <c r="A24" s="37" t="s">
        <v>24</v>
      </c>
      <c r="B24" s="26">
        <v>9.776E-3</v>
      </c>
      <c r="C24" s="27">
        <v>144006.42957584001</v>
      </c>
      <c r="D24" s="28">
        <v>211820.45410655998</v>
      </c>
      <c r="E24" s="28">
        <v>285888.41645311995</v>
      </c>
      <c r="F24" s="28">
        <v>464115.98302367999</v>
      </c>
      <c r="G24" s="29">
        <f t="shared" si="4"/>
        <v>1105831.2831591999</v>
      </c>
    </row>
    <row r="25" spans="1:7">
      <c r="A25" s="37" t="s">
        <v>25</v>
      </c>
      <c r="B25" s="26">
        <v>9.8600000000000007E-3</v>
      </c>
      <c r="C25" s="27">
        <v>145243.8006974</v>
      </c>
      <c r="D25" s="28">
        <v>213640.51529159999</v>
      </c>
      <c r="E25" s="28">
        <v>288344.90448319999</v>
      </c>
      <c r="F25" s="28">
        <v>468103.88631480001</v>
      </c>
      <c r="G25" s="29">
        <f t="shared" si="4"/>
        <v>1115333.1067870001</v>
      </c>
    </row>
    <row r="26" spans="1:7">
      <c r="A26" s="37" t="s">
        <v>26</v>
      </c>
      <c r="B26" s="26">
        <v>1.3226999999999999E-2</v>
      </c>
      <c r="C26" s="27">
        <v>194841.75981992998</v>
      </c>
      <c r="D26" s="28">
        <v>286594.63445861998</v>
      </c>
      <c r="E26" s="28">
        <v>386809.13302223996</v>
      </c>
      <c r="F26" s="28">
        <v>627952.34323385998</v>
      </c>
      <c r="G26" s="29">
        <f t="shared" si="4"/>
        <v>1496197.8705346501</v>
      </c>
    </row>
    <row r="27" spans="1:7">
      <c r="A27" s="37" t="s">
        <v>27</v>
      </c>
      <c r="B27" s="26">
        <v>7.1009999999999997E-3</v>
      </c>
      <c r="C27" s="27">
        <v>104602.05159758999</v>
      </c>
      <c r="D27" s="28">
        <v>153860.17232105997</v>
      </c>
      <c r="E27" s="28">
        <v>207660.97025711997</v>
      </c>
      <c r="F27" s="28">
        <v>337120.25321717997</v>
      </c>
      <c r="G27" s="29">
        <f t="shared" si="4"/>
        <v>803243.44739294983</v>
      </c>
    </row>
    <row r="28" spans="1:7">
      <c r="A28" s="37" t="s">
        <v>28</v>
      </c>
      <c r="B28" s="26">
        <v>2.3536999999999999E-2</v>
      </c>
      <c r="C28" s="27">
        <v>346714.33438282995</v>
      </c>
      <c r="D28" s="28">
        <v>509985.47752721992</v>
      </c>
      <c r="E28" s="28">
        <v>688313.79480943992</v>
      </c>
      <c r="F28" s="28">
        <v>1117419.99717966</v>
      </c>
      <c r="G28" s="29">
        <f t="shared" si="4"/>
        <v>2662433.6038991497</v>
      </c>
    </row>
    <row r="29" spans="1:7">
      <c r="A29" s="37" t="s">
        <v>29</v>
      </c>
      <c r="B29" s="26">
        <v>6.2630000000000003E-3</v>
      </c>
      <c r="C29" s="27">
        <v>92257.801599170009</v>
      </c>
      <c r="D29" s="28">
        <v>135702.89526078</v>
      </c>
      <c r="E29" s="28">
        <v>183154.57776655999</v>
      </c>
      <c r="F29" s="28">
        <v>297336.17038433999</v>
      </c>
      <c r="G29" s="29">
        <f t="shared" si="4"/>
        <v>708451.44501084997</v>
      </c>
    </row>
    <row r="30" spans="1:7">
      <c r="A30" s="37" t="s">
        <v>30</v>
      </c>
      <c r="B30" s="26">
        <v>1.1436999999999999E-2</v>
      </c>
      <c r="C30" s="27">
        <v>168473.97044382998</v>
      </c>
      <c r="D30" s="28">
        <v>247809.99730121996</v>
      </c>
      <c r="E30" s="28">
        <v>334462.54285743996</v>
      </c>
      <c r="F30" s="28">
        <v>542972.02310165996</v>
      </c>
      <c r="G30" s="29">
        <f t="shared" si="4"/>
        <v>1293718.53370415</v>
      </c>
    </row>
    <row r="31" spans="1:7">
      <c r="A31" s="37" t="s">
        <v>31</v>
      </c>
      <c r="B31" s="26">
        <v>7.4910000000000003E-3</v>
      </c>
      <c r="C31" s="27">
        <v>157865.07894769</v>
      </c>
      <c r="D31" s="28">
        <v>232205.27639446</v>
      </c>
      <c r="E31" s="28">
        <v>313401.27325392002</v>
      </c>
      <c r="F31" s="28">
        <v>508780.80849738</v>
      </c>
      <c r="G31" s="29">
        <f t="shared" si="4"/>
        <v>1212252.43709345</v>
      </c>
    </row>
    <row r="32" spans="1:7">
      <c r="A32" s="37" t="s">
        <v>32</v>
      </c>
      <c r="B32" s="26">
        <v>5.7369999999999999E-3</v>
      </c>
      <c r="C32" s="27">
        <v>84509.501480830004</v>
      </c>
      <c r="D32" s="28">
        <v>124305.84545921999</v>
      </c>
      <c r="E32" s="28">
        <v>167772.28367343999</v>
      </c>
      <c r="F32" s="28">
        <v>272364.29977565998</v>
      </c>
      <c r="G32" s="29">
        <f t="shared" si="4"/>
        <v>648951.93038915005</v>
      </c>
    </row>
    <row r="33" spans="1:7">
      <c r="A33" s="37" t="s">
        <v>33</v>
      </c>
      <c r="B33" s="26">
        <v>3.0569999999999998E-3</v>
      </c>
      <c r="C33" s="27">
        <v>92549.560459630011</v>
      </c>
      <c r="D33" s="28">
        <v>136132.04669841999</v>
      </c>
      <c r="E33" s="28">
        <v>183733.79795183998</v>
      </c>
      <c r="F33" s="28">
        <v>298276.48477325996</v>
      </c>
      <c r="G33" s="29">
        <f t="shared" si="4"/>
        <v>710691.88988314988</v>
      </c>
    </row>
    <row r="34" spans="1:7">
      <c r="A34" s="37" t="s">
        <v>34</v>
      </c>
      <c r="B34" s="26">
        <v>8.4180000000000001E-3</v>
      </c>
      <c r="C34" s="27">
        <v>124002.26311062</v>
      </c>
      <c r="D34" s="28">
        <v>182396.13161508</v>
      </c>
      <c r="E34" s="28">
        <v>246175.19330015997</v>
      </c>
      <c r="F34" s="28">
        <v>399644.87981724</v>
      </c>
      <c r="G34" s="29">
        <f t="shared" si="4"/>
        <v>952218.46784309996</v>
      </c>
    </row>
    <row r="35" spans="1:7">
      <c r="A35" s="37" t="s">
        <v>35</v>
      </c>
      <c r="B35" s="26">
        <v>7.6519999999999999E-3</v>
      </c>
      <c r="C35" s="27">
        <v>112718.61693068</v>
      </c>
      <c r="D35" s="28">
        <v>165798.90699911999</v>
      </c>
      <c r="E35" s="28">
        <v>223774.36197823999</v>
      </c>
      <c r="F35" s="28">
        <v>363278.99980535998</v>
      </c>
      <c r="G35" s="29">
        <f t="shared" si="4"/>
        <v>865570.88571339997</v>
      </c>
    </row>
    <row r="36" spans="1:7">
      <c r="A36" s="37" t="s">
        <v>36</v>
      </c>
      <c r="B36" s="26">
        <v>1.1672E-2</v>
      </c>
      <c r="C36" s="27">
        <v>171935.66346248001</v>
      </c>
      <c r="D36" s="28">
        <v>252901.83514031998</v>
      </c>
      <c r="E36" s="28">
        <v>341334.86056063999</v>
      </c>
      <c r="F36" s="28">
        <v>554128.65730895998</v>
      </c>
      <c r="G36" s="29">
        <f t="shared" si="4"/>
        <v>1320301.0164723999</v>
      </c>
    </row>
    <row r="37" spans="1:7">
      <c r="A37" s="37" t="s">
        <v>37</v>
      </c>
      <c r="B37" s="26">
        <v>1.0611000000000001E-2</v>
      </c>
      <c r="C37" s="27">
        <v>156306.48774849001</v>
      </c>
      <c r="D37" s="28">
        <v>229912.72898166001</v>
      </c>
      <c r="E37" s="28">
        <v>310307.07722832001</v>
      </c>
      <c r="F37" s="28">
        <v>503757.64073898003</v>
      </c>
      <c r="G37" s="29">
        <f t="shared" si="4"/>
        <v>1200283.9346974501</v>
      </c>
    </row>
    <row r="38" spans="1:7">
      <c r="A38" s="37" t="s">
        <v>38</v>
      </c>
      <c r="B38" s="26">
        <v>2.1444999999999999E-2</v>
      </c>
      <c r="C38" s="27">
        <v>315897.90121255</v>
      </c>
      <c r="D38" s="28">
        <v>464657.28706169996</v>
      </c>
      <c r="E38" s="28">
        <v>627135.54529839987</v>
      </c>
      <c r="F38" s="28">
        <v>1018102.2152151</v>
      </c>
      <c r="G38" s="29">
        <f t="shared" si="4"/>
        <v>2425792.9487877497</v>
      </c>
    </row>
    <row r="39" spans="1:7">
      <c r="A39" s="37" t="s">
        <v>39</v>
      </c>
      <c r="B39" s="26">
        <v>1.0461E-2</v>
      </c>
      <c r="C39" s="27">
        <v>154096.89645999001</v>
      </c>
      <c r="D39" s="28">
        <v>226662.61972265999</v>
      </c>
      <c r="E39" s="28">
        <v>305920.49146031996</v>
      </c>
      <c r="F39" s="28">
        <v>496636.38486197998</v>
      </c>
      <c r="G39" s="29">
        <f t="shared" si="4"/>
        <v>1183316.3925049501</v>
      </c>
    </row>
    <row r="40" spans="1:7">
      <c r="A40" s="37" t="s">
        <v>40</v>
      </c>
      <c r="B40" s="26">
        <v>1.1148999999999999E-2</v>
      </c>
      <c r="C40" s="27">
        <v>164231.55516990999</v>
      </c>
      <c r="D40" s="28">
        <v>241569.78752393997</v>
      </c>
      <c r="E40" s="28">
        <v>326040.29818287992</v>
      </c>
      <c r="F40" s="28">
        <v>529299.21181781997</v>
      </c>
      <c r="G40" s="29">
        <f t="shared" si="4"/>
        <v>1261140.8526945498</v>
      </c>
    </row>
    <row r="41" spans="1:7">
      <c r="A41" s="37" t="s">
        <v>41</v>
      </c>
      <c r="B41" s="26">
        <v>8.1770000000000002E-3</v>
      </c>
      <c r="C41" s="27">
        <v>120452.18644043</v>
      </c>
      <c r="D41" s="28">
        <v>177174.28940561999</v>
      </c>
      <c r="E41" s="28">
        <v>239127.41216623998</v>
      </c>
      <c r="F41" s="28">
        <v>388203.39537486003</v>
      </c>
      <c r="G41" s="29">
        <f t="shared" si="4"/>
        <v>924957.28338715003</v>
      </c>
    </row>
    <row r="42" spans="1:7">
      <c r="A42" s="37" t="s">
        <v>42</v>
      </c>
      <c r="B42" s="26">
        <v>1.8797999999999999E-2</v>
      </c>
      <c r="C42" s="27">
        <v>276905.98027482</v>
      </c>
      <c r="D42" s="28">
        <v>407303.69233787997</v>
      </c>
      <c r="E42" s="28">
        <v>549726.92844575993</v>
      </c>
      <c r="F42" s="28">
        <v>892435.7865056399</v>
      </c>
      <c r="G42" s="29">
        <f t="shared" si="4"/>
        <v>2126372.3875640999</v>
      </c>
    </row>
    <row r="43" spans="1:7" ht="15.75" thickBot="1">
      <c r="A43" s="38" t="s">
        <v>43</v>
      </c>
      <c r="B43" s="31">
        <v>1.11E-2</v>
      </c>
      <c r="C43" s="32">
        <v>163509.75534900001</v>
      </c>
      <c r="D43" s="33">
        <v>240508.085166</v>
      </c>
      <c r="E43" s="33">
        <v>324607.34683200001</v>
      </c>
      <c r="F43" s="33">
        <v>526972.93489799998</v>
      </c>
      <c r="G43" s="34">
        <f t="shared" si="4"/>
        <v>1255598.122245</v>
      </c>
    </row>
    <row r="44" spans="1:7" ht="15.75" thickBot="1">
      <c r="C44" s="35"/>
      <c r="D44" s="35"/>
      <c r="E44" s="35"/>
      <c r="F44" s="35"/>
      <c r="G44" s="39"/>
    </row>
    <row r="45" spans="1:7" ht="15.75" thickBot="1">
      <c r="A45" s="16" t="s">
        <v>44</v>
      </c>
      <c r="B45" s="17"/>
      <c r="C45" s="18">
        <f>SUM(C46:C81)</f>
        <v>2478343.1458827904</v>
      </c>
      <c r="D45" s="19">
        <f t="shared" ref="D45:F45" si="5">SUM(D46:D81)</f>
        <v>3645418.9808578594</v>
      </c>
      <c r="E45" s="19">
        <f t="shared" si="5"/>
        <v>4920124.7995307203</v>
      </c>
      <c r="F45" s="19">
        <f t="shared" si="5"/>
        <v>7987411.94594758</v>
      </c>
      <c r="G45" s="20">
        <f>SUM(G46:G81)</f>
        <v>19031298.872218948</v>
      </c>
    </row>
    <row r="46" spans="1:7">
      <c r="A46" s="36" t="s">
        <v>45</v>
      </c>
      <c r="B46" s="22">
        <v>3.9699999999999996E-3</v>
      </c>
      <c r="C46" s="23">
        <v>58480.516102299996</v>
      </c>
      <c r="D46" s="24">
        <v>86019.558388199992</v>
      </c>
      <c r="E46" s="24">
        <v>116098.30332639998</v>
      </c>
      <c r="F46" s="24">
        <v>188475.90554459998</v>
      </c>
      <c r="G46" s="25">
        <f>+C46+D46+E46+F46</f>
        <v>449074.28336149995</v>
      </c>
    </row>
    <row r="47" spans="1:7">
      <c r="A47" s="37" t="s">
        <v>46</v>
      </c>
      <c r="B47" s="26">
        <v>3.3679999999999999E-3</v>
      </c>
      <c r="C47" s="27">
        <v>97130.779731120012</v>
      </c>
      <c r="D47" s="28">
        <v>142870.60656207998</v>
      </c>
      <c r="E47" s="28">
        <v>192828.65244415999</v>
      </c>
      <c r="F47" s="28">
        <v>313041.22195824003</v>
      </c>
      <c r="G47" s="29">
        <f>+C47+D47+E47+F47</f>
        <v>745871.26069559995</v>
      </c>
    </row>
    <row r="48" spans="1:7">
      <c r="A48" s="37" t="s">
        <v>47</v>
      </c>
      <c r="B48" s="26">
        <v>3.16E-3</v>
      </c>
      <c r="C48" s="27">
        <v>46548.723144399999</v>
      </c>
      <c r="D48" s="28">
        <v>68468.968389599991</v>
      </c>
      <c r="E48" s="28">
        <v>92410.740179199987</v>
      </c>
      <c r="F48" s="28">
        <v>150021.12380880001</v>
      </c>
      <c r="G48" s="29">
        <f t="shared" ref="G48:G81" si="6">+C48+D48+E48+F48</f>
        <v>357449.55552199995</v>
      </c>
    </row>
    <row r="49" spans="1:7">
      <c r="A49" s="37" t="s">
        <v>48</v>
      </c>
      <c r="B49" s="26">
        <v>4.4039999999999999E-3</v>
      </c>
      <c r="C49" s="27">
        <v>64873.600230359996</v>
      </c>
      <c r="D49" s="28">
        <v>95423.207844239994</v>
      </c>
      <c r="E49" s="28">
        <v>128790.15814847998</v>
      </c>
      <c r="F49" s="28">
        <v>209080.07254872</v>
      </c>
      <c r="G49" s="29">
        <f t="shared" si="6"/>
        <v>498167.0387718</v>
      </c>
    </row>
    <row r="50" spans="1:7">
      <c r="A50" s="37" t="s">
        <v>49</v>
      </c>
      <c r="B50" s="26">
        <v>5.3880000000000004E-3</v>
      </c>
      <c r="C50" s="27">
        <v>79368.51908292</v>
      </c>
      <c r="D50" s="28">
        <v>116743.92458328001</v>
      </c>
      <c r="E50" s="28">
        <v>157566.16078656001</v>
      </c>
      <c r="F50" s="28">
        <v>255795.51110184001</v>
      </c>
      <c r="G50" s="29">
        <f t="shared" si="6"/>
        <v>609474.11555460002</v>
      </c>
    </row>
    <row r="51" spans="1:7">
      <c r="A51" s="37" t="s">
        <v>50</v>
      </c>
      <c r="B51" s="26">
        <v>3.1610000000000002E-3</v>
      </c>
      <c r="C51" s="27">
        <v>46563.453752990004</v>
      </c>
      <c r="D51" s="28">
        <v>68490.63578466</v>
      </c>
      <c r="E51" s="28">
        <v>92439.984084319993</v>
      </c>
      <c r="F51" s="28">
        <v>150068.59884798</v>
      </c>
      <c r="G51" s="29">
        <f t="shared" si="6"/>
        <v>357562.67246994999</v>
      </c>
    </row>
    <row r="52" spans="1:7">
      <c r="A52" s="37" t="s">
        <v>51</v>
      </c>
      <c r="B52" s="26">
        <v>5.0809999999999996E-3</v>
      </c>
      <c r="C52" s="27">
        <v>74846.222245789992</v>
      </c>
      <c r="D52" s="28">
        <v>110092.03429985998</v>
      </c>
      <c r="E52" s="28">
        <v>148588.28191471996</v>
      </c>
      <c r="F52" s="28">
        <v>241220.67407357998</v>
      </c>
      <c r="G52" s="29">
        <f t="shared" si="6"/>
        <v>574747.21253394987</v>
      </c>
    </row>
    <row r="53" spans="1:7">
      <c r="A53" s="37" t="s">
        <v>52</v>
      </c>
      <c r="B53" s="26">
        <v>3.3519999999999999E-3</v>
      </c>
      <c r="C53" s="27">
        <v>49376.999993680001</v>
      </c>
      <c r="D53" s="28">
        <v>72629.10824111999</v>
      </c>
      <c r="E53" s="28">
        <v>98025.569962239984</v>
      </c>
      <c r="F53" s="28">
        <v>159136.33133136001</v>
      </c>
      <c r="G53" s="29">
        <f t="shared" si="6"/>
        <v>379168.00952840003</v>
      </c>
    </row>
    <row r="54" spans="1:7">
      <c r="A54" s="37" t="s">
        <v>53</v>
      </c>
      <c r="B54" s="26">
        <v>3.797E-3</v>
      </c>
      <c r="C54" s="27">
        <v>55932.120816230003</v>
      </c>
      <c r="D54" s="28">
        <v>82271.099042820002</v>
      </c>
      <c r="E54" s="28">
        <v>111039.10774063999</v>
      </c>
      <c r="F54" s="28">
        <v>180262.72376646</v>
      </c>
      <c r="G54" s="29">
        <f t="shared" si="6"/>
        <v>429505.05136615003</v>
      </c>
    </row>
    <row r="55" spans="1:7">
      <c r="A55" s="37" t="s">
        <v>54</v>
      </c>
      <c r="B55" s="26">
        <v>3.3890000000000001E-3</v>
      </c>
      <c r="C55" s="27">
        <v>49922.032511509999</v>
      </c>
      <c r="D55" s="28">
        <v>73430.801858339997</v>
      </c>
      <c r="E55" s="28">
        <v>99107.594451679994</v>
      </c>
      <c r="F55" s="28">
        <v>160892.90778102001</v>
      </c>
      <c r="G55" s="29">
        <f t="shared" si="6"/>
        <v>383353.33660255</v>
      </c>
    </row>
    <row r="56" spans="1:7">
      <c r="A56" s="37" t="s">
        <v>55</v>
      </c>
      <c r="B56" s="26">
        <v>4.6779999999999999E-3</v>
      </c>
      <c r="C56" s="27">
        <v>116427.87698402</v>
      </c>
      <c r="D56" s="28">
        <v>171254.89409068</v>
      </c>
      <c r="E56" s="28">
        <v>231138.16815136001</v>
      </c>
      <c r="F56" s="28">
        <v>375233.52328404004</v>
      </c>
      <c r="G56" s="29">
        <f t="shared" si="6"/>
        <v>894054.4625101001</v>
      </c>
    </row>
    <row r="57" spans="1:7">
      <c r="A57" s="37" t="s">
        <v>56</v>
      </c>
      <c r="B57" s="26">
        <v>3.1459999999999999E-3</v>
      </c>
      <c r="C57" s="27">
        <v>46342.494624139996</v>
      </c>
      <c r="D57" s="28">
        <v>68165.624858759998</v>
      </c>
      <c r="E57" s="28">
        <v>92001.325507519985</v>
      </c>
      <c r="F57" s="28">
        <v>149356.47326028001</v>
      </c>
      <c r="G57" s="29">
        <f t="shared" si="6"/>
        <v>355865.91825069999</v>
      </c>
    </row>
    <row r="58" spans="1:7">
      <c r="A58" s="37" t="s">
        <v>57</v>
      </c>
      <c r="B58" s="26">
        <v>3.1619999999999999E-3</v>
      </c>
      <c r="C58" s="27">
        <v>94096.274361579999</v>
      </c>
      <c r="D58" s="28">
        <v>138407.12317971999</v>
      </c>
      <c r="E58" s="28">
        <v>186804.40798943999</v>
      </c>
      <c r="F58" s="28">
        <v>303261.36388715997</v>
      </c>
      <c r="G58" s="29">
        <f t="shared" si="6"/>
        <v>722569.16941789992</v>
      </c>
    </row>
    <row r="59" spans="1:7">
      <c r="A59" s="37" t="s">
        <v>58</v>
      </c>
      <c r="B59" s="26">
        <v>4.2310000000000004E-3</v>
      </c>
      <c r="C59" s="27">
        <v>109843.29494429001</v>
      </c>
      <c r="D59" s="28">
        <v>161569.56849886</v>
      </c>
      <c r="E59" s="28">
        <v>218066.14256271999</v>
      </c>
      <c r="F59" s="28">
        <v>354012.18077058002</v>
      </c>
      <c r="G59" s="29">
        <f t="shared" si="6"/>
        <v>843491.18677645002</v>
      </c>
    </row>
    <row r="60" spans="1:7">
      <c r="A60" s="37" t="s">
        <v>59</v>
      </c>
      <c r="B60" s="26">
        <v>3.176E-3</v>
      </c>
      <c r="C60" s="27">
        <v>46784.412881839999</v>
      </c>
      <c r="D60" s="28">
        <v>68815.646710560002</v>
      </c>
      <c r="E60" s="28">
        <v>92878.642661119986</v>
      </c>
      <c r="F60" s="28">
        <v>150780.72443567999</v>
      </c>
      <c r="G60" s="29">
        <f t="shared" si="6"/>
        <v>359259.42668919999</v>
      </c>
    </row>
    <row r="61" spans="1:7">
      <c r="A61" s="37" t="s">
        <v>60</v>
      </c>
      <c r="B61" s="26">
        <v>4.0860000000000002E-3</v>
      </c>
      <c r="C61" s="27">
        <v>60189.266698740001</v>
      </c>
      <c r="D61" s="28">
        <v>88532.976215160001</v>
      </c>
      <c r="E61" s="28">
        <v>119490.59632031999</v>
      </c>
      <c r="F61" s="28">
        <v>193983.01008948</v>
      </c>
      <c r="G61" s="29">
        <f t="shared" si="6"/>
        <v>462195.84932369995</v>
      </c>
    </row>
    <row r="62" spans="1:7">
      <c r="A62" s="37" t="s">
        <v>61</v>
      </c>
      <c r="B62" s="26">
        <v>3.2000000000000002E-3</v>
      </c>
      <c r="C62" s="27">
        <v>94656.037488000002</v>
      </c>
      <c r="D62" s="28">
        <v>139230.484192</v>
      </c>
      <c r="E62" s="28">
        <v>187915.67638399999</v>
      </c>
      <c r="F62" s="28">
        <v>305065.41537599999</v>
      </c>
      <c r="G62" s="29">
        <f t="shared" si="6"/>
        <v>726867.61343999999</v>
      </c>
    </row>
    <row r="63" spans="1:7">
      <c r="A63" s="37" t="s">
        <v>62</v>
      </c>
      <c r="B63" s="26">
        <v>5.2919999999999998E-3</v>
      </c>
      <c r="C63" s="27">
        <v>77954.380658280003</v>
      </c>
      <c r="D63" s="28">
        <v>114663.85465751999</v>
      </c>
      <c r="E63" s="28">
        <v>154758.74589503999</v>
      </c>
      <c r="F63" s="28">
        <v>251237.90734055999</v>
      </c>
      <c r="G63" s="29">
        <f t="shared" si="6"/>
        <v>598614.88855140004</v>
      </c>
    </row>
    <row r="64" spans="1:7">
      <c r="A64" s="37" t="s">
        <v>63</v>
      </c>
      <c r="B64" s="26">
        <v>3.2360000000000002E-3</v>
      </c>
      <c r="C64" s="27">
        <v>47668.249397240004</v>
      </c>
      <c r="D64" s="28">
        <v>70115.690414159995</v>
      </c>
      <c r="E64" s="28">
        <v>94633.276968320002</v>
      </c>
      <c r="F64" s="28">
        <v>153629.22678647999</v>
      </c>
      <c r="G64" s="29">
        <f t="shared" si="6"/>
        <v>366046.44356619997</v>
      </c>
    </row>
    <row r="65" spans="1:7">
      <c r="A65" s="37" t="s">
        <v>64</v>
      </c>
      <c r="B65" s="26">
        <v>4.9230000000000003E-3</v>
      </c>
      <c r="C65" s="27">
        <v>72518.786088570007</v>
      </c>
      <c r="D65" s="28">
        <v>106668.58588037999</v>
      </c>
      <c r="E65" s="28">
        <v>143967.74490575999</v>
      </c>
      <c r="F65" s="28">
        <v>233719.61788314002</v>
      </c>
      <c r="G65" s="29">
        <f t="shared" si="6"/>
        <v>556874.73475784995</v>
      </c>
    </row>
    <row r="66" spans="1:7">
      <c r="A66" s="37" t="s">
        <v>65</v>
      </c>
      <c r="B66" s="26">
        <v>5.1710000000000002E-3</v>
      </c>
      <c r="C66" s="27">
        <v>76171.97701889</v>
      </c>
      <c r="D66" s="28">
        <v>112042.09985525999</v>
      </c>
      <c r="E66" s="28">
        <v>151220.23337551998</v>
      </c>
      <c r="F66" s="28">
        <v>245493.42759978</v>
      </c>
      <c r="G66" s="29">
        <f t="shared" si="6"/>
        <v>584927.73784944997</v>
      </c>
    </row>
    <row r="67" spans="1:7">
      <c r="A67" s="37" t="s">
        <v>66</v>
      </c>
      <c r="B67" s="26">
        <v>3.1459999999999999E-3</v>
      </c>
      <c r="C67" s="27">
        <v>46342.494624139996</v>
      </c>
      <c r="D67" s="28">
        <v>68165.624858759998</v>
      </c>
      <c r="E67" s="28">
        <v>92001.325507519985</v>
      </c>
      <c r="F67" s="28">
        <v>149356.47326028001</v>
      </c>
      <c r="G67" s="29">
        <f t="shared" si="6"/>
        <v>355865.91825069999</v>
      </c>
    </row>
    <row r="68" spans="1:7">
      <c r="A68" s="37" t="s">
        <v>67</v>
      </c>
      <c r="B68" s="26">
        <v>3.4629999999999999E-3</v>
      </c>
      <c r="C68" s="27">
        <v>51012.09754717</v>
      </c>
      <c r="D68" s="28">
        <v>75034.189092779998</v>
      </c>
      <c r="E68" s="28">
        <v>101271.64343055998</v>
      </c>
      <c r="F68" s="28">
        <v>164406.06068033999</v>
      </c>
      <c r="G68" s="29">
        <f t="shared" si="6"/>
        <v>391723.99075084995</v>
      </c>
    </row>
    <row r="69" spans="1:7">
      <c r="A69" s="37" t="s">
        <v>68</v>
      </c>
      <c r="B69" s="26">
        <v>3.0760000000000002E-3</v>
      </c>
      <c r="C69" s="27">
        <v>45311.352022840001</v>
      </c>
      <c r="D69" s="28">
        <v>66648.907204560004</v>
      </c>
      <c r="E69" s="28">
        <v>89954.252149120002</v>
      </c>
      <c r="F69" s="28">
        <v>146033.22051768002</v>
      </c>
      <c r="G69" s="29">
        <f t="shared" si="6"/>
        <v>347947.73189420003</v>
      </c>
    </row>
    <row r="70" spans="1:7">
      <c r="A70" s="37" t="s">
        <v>69</v>
      </c>
      <c r="B70" s="26">
        <v>4.8320000000000004E-3</v>
      </c>
      <c r="C70" s="27">
        <v>71178.300706880007</v>
      </c>
      <c r="D70" s="28">
        <v>104696.85292992</v>
      </c>
      <c r="E70" s="28">
        <v>141306.54953983999</v>
      </c>
      <c r="F70" s="28">
        <v>229399.38931776001</v>
      </c>
      <c r="G70" s="29">
        <f t="shared" si="6"/>
        <v>546581.09249439999</v>
      </c>
    </row>
    <row r="71" spans="1:7">
      <c r="A71" s="37" t="s">
        <v>70</v>
      </c>
      <c r="B71" s="26">
        <v>5.2490000000000002E-3</v>
      </c>
      <c r="C71" s="27">
        <v>77320.964488910002</v>
      </c>
      <c r="D71" s="28">
        <v>113732.15666994</v>
      </c>
      <c r="E71" s="28">
        <v>153501.25797487999</v>
      </c>
      <c r="F71" s="28">
        <v>249196.48065582002</v>
      </c>
      <c r="G71" s="29">
        <f t="shared" si="6"/>
        <v>593750.85978954996</v>
      </c>
    </row>
    <row r="72" spans="1:7">
      <c r="A72" s="37" t="s">
        <v>71</v>
      </c>
      <c r="B72" s="26">
        <v>6.365E-3</v>
      </c>
      <c r="C72" s="27">
        <v>93760.323675349995</v>
      </c>
      <c r="D72" s="28">
        <v>137912.9695569</v>
      </c>
      <c r="E72" s="28">
        <v>186137.45608879998</v>
      </c>
      <c r="F72" s="28">
        <v>302178.6243807</v>
      </c>
      <c r="G72" s="29">
        <f t="shared" si="6"/>
        <v>719989.37370175007</v>
      </c>
    </row>
    <row r="73" spans="1:7">
      <c r="A73" s="37" t="s">
        <v>72</v>
      </c>
      <c r="B73" s="26">
        <v>3.3679999999999999E-3</v>
      </c>
      <c r="C73" s="27">
        <v>97130.779731120012</v>
      </c>
      <c r="D73" s="28">
        <v>142870.60656207998</v>
      </c>
      <c r="E73" s="28">
        <v>192828.65244415999</v>
      </c>
      <c r="F73" s="28">
        <v>313041.22195824003</v>
      </c>
      <c r="G73" s="29">
        <f t="shared" si="6"/>
        <v>745871.26069559995</v>
      </c>
    </row>
    <row r="74" spans="1:7">
      <c r="A74" s="37" t="s">
        <v>73</v>
      </c>
      <c r="B74" s="26">
        <v>4.0769999999999999E-3</v>
      </c>
      <c r="C74" s="27">
        <v>60056.691221429995</v>
      </c>
      <c r="D74" s="28">
        <v>88337.969659619994</v>
      </c>
      <c r="E74" s="28">
        <v>119227.40117423999</v>
      </c>
      <c r="F74" s="28">
        <v>193555.73473686</v>
      </c>
      <c r="G74" s="29">
        <f t="shared" si="6"/>
        <v>461177.79679215001</v>
      </c>
    </row>
    <row r="75" spans="1:7">
      <c r="A75" s="37" t="s">
        <v>74</v>
      </c>
      <c r="B75" s="26">
        <v>3.1870000000000002E-3</v>
      </c>
      <c r="C75" s="27">
        <v>46946.44957633</v>
      </c>
      <c r="D75" s="28">
        <v>69053.988056219998</v>
      </c>
      <c r="E75" s="28">
        <v>93200.325617440001</v>
      </c>
      <c r="F75" s="28">
        <v>151302.94986666</v>
      </c>
      <c r="G75" s="29">
        <f t="shared" si="6"/>
        <v>360503.71311665</v>
      </c>
    </row>
    <row r="76" spans="1:7">
      <c r="A76" s="37" t="s">
        <v>75</v>
      </c>
      <c r="B76" s="26">
        <v>5.587E-3</v>
      </c>
      <c r="C76" s="27">
        <v>82299.910192330004</v>
      </c>
      <c r="D76" s="28">
        <v>121055.73620022</v>
      </c>
      <c r="E76" s="28">
        <v>163385.69790543997</v>
      </c>
      <c r="F76" s="28">
        <v>265243.04389865999</v>
      </c>
      <c r="G76" s="29">
        <f t="shared" si="6"/>
        <v>631984.38819664996</v>
      </c>
    </row>
    <row r="77" spans="1:7">
      <c r="A77" s="37" t="s">
        <v>76</v>
      </c>
      <c r="B77" s="26">
        <v>3.8440000000000002E-3</v>
      </c>
      <c r="C77" s="27">
        <v>56624.459419960003</v>
      </c>
      <c r="D77" s="28">
        <v>83289.466610639996</v>
      </c>
      <c r="E77" s="28">
        <v>112413.57128127999</v>
      </c>
      <c r="F77" s="28">
        <v>182494.05060792001</v>
      </c>
      <c r="G77" s="29">
        <f t="shared" si="6"/>
        <v>434821.54791980004</v>
      </c>
    </row>
    <row r="78" spans="1:7">
      <c r="A78" s="37" t="s">
        <v>77</v>
      </c>
      <c r="B78" s="26">
        <v>3.0569999999999998E-3</v>
      </c>
      <c r="C78" s="27">
        <v>45031.47045963</v>
      </c>
      <c r="D78" s="28">
        <v>66237.226698419996</v>
      </c>
      <c r="E78" s="28">
        <v>89398.617951839988</v>
      </c>
      <c r="F78" s="28">
        <v>145131.19477325998</v>
      </c>
      <c r="G78" s="29">
        <f t="shared" si="6"/>
        <v>345798.50988314999</v>
      </c>
    </row>
    <row r="79" spans="1:7">
      <c r="A79" s="37" t="s">
        <v>78</v>
      </c>
      <c r="B79" s="26">
        <v>3.702E-3</v>
      </c>
      <c r="C79" s="27">
        <v>102050.80300017999</v>
      </c>
      <c r="D79" s="28">
        <v>150107.51651211997</v>
      </c>
      <c r="E79" s="28">
        <v>202596.11675424001</v>
      </c>
      <c r="F79" s="28">
        <v>328897.88504436001</v>
      </c>
      <c r="G79" s="29">
        <f t="shared" si="6"/>
        <v>783652.32131089992</v>
      </c>
    </row>
    <row r="80" spans="1:7">
      <c r="A80" s="37" t="s">
        <v>79</v>
      </c>
      <c r="B80" s="26">
        <v>3.0569999999999998E-3</v>
      </c>
      <c r="C80" s="27">
        <v>92549.560459630011</v>
      </c>
      <c r="D80" s="28">
        <v>136132.04669841999</v>
      </c>
      <c r="E80" s="28">
        <v>183733.79795183998</v>
      </c>
      <c r="F80" s="28">
        <v>298276.48477325996</v>
      </c>
      <c r="G80" s="29">
        <f t="shared" si="6"/>
        <v>710691.88988314988</v>
      </c>
    </row>
    <row r="81" spans="1:7" ht="15.75" thickBot="1">
      <c r="A81" s="38" t="s">
        <v>80</v>
      </c>
      <c r="B81" s="31">
        <v>3.0569999999999998E-3</v>
      </c>
      <c r="C81" s="32">
        <v>45031.47</v>
      </c>
      <c r="D81" s="33">
        <v>66237.23</v>
      </c>
      <c r="E81" s="33">
        <v>89398.62</v>
      </c>
      <c r="F81" s="33">
        <v>145131.19</v>
      </c>
      <c r="G81" s="34">
        <f t="shared" si="6"/>
        <v>345798.51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workbookViewId="0">
      <selection sqref="A1:XFD104857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2" t="s">
        <v>1</v>
      </c>
      <c r="B4" s="3" t="s">
        <v>2</v>
      </c>
      <c r="C4" s="4">
        <v>41214</v>
      </c>
      <c r="D4" s="5"/>
      <c r="E4" s="5"/>
      <c r="F4" s="5"/>
      <c r="G4" s="6"/>
    </row>
    <row r="5" spans="1:7" ht="28.5" customHeight="1" thickBot="1">
      <c r="A5" s="7"/>
      <c r="B5" s="8"/>
      <c r="C5" s="9" t="s">
        <v>3</v>
      </c>
      <c r="D5" s="10" t="s">
        <v>4</v>
      </c>
      <c r="E5" s="10" t="s">
        <v>5</v>
      </c>
      <c r="F5" s="9" t="s">
        <v>6</v>
      </c>
      <c r="G5" s="11" t="s">
        <v>7</v>
      </c>
    </row>
    <row r="6" spans="1:7" ht="15.75" thickBot="1">
      <c r="A6" s="12" t="s">
        <v>8</v>
      </c>
      <c r="B6" s="13">
        <v>1</v>
      </c>
      <c r="C6" s="14">
        <f>+C8+C20+C45</f>
        <v>9890870.0399999991</v>
      </c>
      <c r="D6" s="14">
        <f t="shared" ref="D6:F6" si="0">+D8+D20+D45</f>
        <v>32292099.689999998</v>
      </c>
      <c r="E6" s="14">
        <f t="shared" si="0"/>
        <v>33448241.969999999</v>
      </c>
      <c r="F6" s="14">
        <f t="shared" si="0"/>
        <v>44793272.93</v>
      </c>
      <c r="G6" s="15">
        <f>+G8+G20+G45</f>
        <v>120424484.62999998</v>
      </c>
    </row>
    <row r="7" spans="1:7" ht="15.75" thickBot="1"/>
    <row r="8" spans="1:7" ht="15.75" thickBot="1">
      <c r="A8" s="16" t="s">
        <v>9</v>
      </c>
      <c r="B8" s="17"/>
      <c r="C8" s="18">
        <f>SUM(C9:C18)</f>
        <v>5927518.9691416789</v>
      </c>
      <c r="D8" s="19">
        <f t="shared" ref="D8:F8" si="1">SUM(D9:D18)</f>
        <v>19352395.918738719</v>
      </c>
      <c r="E8" s="19">
        <f t="shared" si="1"/>
        <v>20045262.676742479</v>
      </c>
      <c r="F8" s="19">
        <f t="shared" si="1"/>
        <v>26844248.568287838</v>
      </c>
      <c r="G8" s="20">
        <f>SUM(G9:G18)</f>
        <v>72169426.132910714</v>
      </c>
    </row>
    <row r="9" spans="1:7">
      <c r="A9" s="21" t="s">
        <v>10</v>
      </c>
      <c r="B9" s="22">
        <v>4.7726999999999999E-2</v>
      </c>
      <c r="C9" s="23">
        <v>455959.32320780994</v>
      </c>
      <c r="D9" s="24">
        <v>1488633.8435177398</v>
      </c>
      <c r="E9" s="24">
        <v>1541930.85693891</v>
      </c>
      <c r="F9" s="24">
        <v>2064925.5570397801</v>
      </c>
      <c r="G9" s="25">
        <f>+C9+D9+E9+F9</f>
        <v>5551449.5807042401</v>
      </c>
    </row>
    <row r="10" spans="1:7">
      <c r="A10" s="21" t="s">
        <v>11</v>
      </c>
      <c r="B10" s="26">
        <v>2.6175E-2</v>
      </c>
      <c r="C10" s="27">
        <v>250062.54918524998</v>
      </c>
      <c r="D10" s="28">
        <v>816413.9974034999</v>
      </c>
      <c r="E10" s="28">
        <v>845643.76936275</v>
      </c>
      <c r="F10" s="28">
        <v>1132470.6446145</v>
      </c>
      <c r="G10" s="29">
        <f>+C10+D10+E10+F10</f>
        <v>3044590.9605660001</v>
      </c>
    </row>
    <row r="11" spans="1:7">
      <c r="A11" s="21" t="s">
        <v>12</v>
      </c>
      <c r="B11" s="26">
        <v>1.7652000000000001E-2</v>
      </c>
      <c r="C11" s="27">
        <v>168638.17070555998</v>
      </c>
      <c r="D11" s="28">
        <v>550576.49979624001</v>
      </c>
      <c r="E11" s="28">
        <v>570288.58898916002</v>
      </c>
      <c r="F11" s="28">
        <v>763720.03127928008</v>
      </c>
      <c r="G11" s="29">
        <f>+C11+D11+E11+F11</f>
        <v>2053223.2907702401</v>
      </c>
    </row>
    <row r="12" spans="1:7">
      <c r="A12" s="21" t="s">
        <v>13</v>
      </c>
      <c r="B12" s="26">
        <v>3.1026999999999999E-2</v>
      </c>
      <c r="C12" s="27">
        <v>296416.07310680998</v>
      </c>
      <c r="D12" s="28">
        <v>967750.79646373994</v>
      </c>
      <c r="E12" s="28">
        <v>1002398.8245279099</v>
      </c>
      <c r="F12" s="28">
        <v>1342394.1429017801</v>
      </c>
      <c r="G12" s="29">
        <f t="shared" ref="G12:G18" si="2">+C12+D12+E12+F12</f>
        <v>3608959.8370002401</v>
      </c>
    </row>
    <row r="13" spans="1:7">
      <c r="A13" s="21" t="s">
        <v>14</v>
      </c>
      <c r="B13" s="26">
        <v>2.1658E-2</v>
      </c>
      <c r="C13" s="27">
        <v>206909.44375373999</v>
      </c>
      <c r="D13" s="28">
        <v>675526.04988595995</v>
      </c>
      <c r="E13" s="28">
        <v>699711.66215313994</v>
      </c>
      <c r="F13" s="28">
        <v>937041.03996412002</v>
      </c>
      <c r="G13" s="29">
        <f t="shared" si="2"/>
        <v>2519188.1957569597</v>
      </c>
    </row>
    <row r="14" spans="1:7">
      <c r="A14" s="21" t="s">
        <v>15</v>
      </c>
      <c r="B14" s="26">
        <v>1.8377999999999999E-2</v>
      </c>
      <c r="C14" s="27">
        <v>175574.00301533999</v>
      </c>
      <c r="D14" s="28">
        <v>573220.87657235994</v>
      </c>
      <c r="E14" s="28">
        <v>593743.69411073998</v>
      </c>
      <c r="F14" s="28">
        <v>795130.67838492</v>
      </c>
      <c r="G14" s="29">
        <f t="shared" si="2"/>
        <v>2137669.2520833598</v>
      </c>
    </row>
    <row r="15" spans="1:7">
      <c r="A15" s="21" t="s">
        <v>16</v>
      </c>
      <c r="B15" s="26">
        <v>8.7859999999999994E-2</v>
      </c>
      <c r="C15" s="27">
        <v>839369.45831579983</v>
      </c>
      <c r="D15" s="28">
        <v>2740406.2583331997</v>
      </c>
      <c r="E15" s="28">
        <v>2838520.0220137998</v>
      </c>
      <c r="F15" s="28">
        <v>3801294.0147403996</v>
      </c>
      <c r="G15" s="29">
        <f t="shared" si="2"/>
        <v>10219589.7534032</v>
      </c>
    </row>
    <row r="16" spans="1:7">
      <c r="A16" s="21" t="s">
        <v>17</v>
      </c>
      <c r="B16" s="26">
        <v>2.4247999999999999E-2</v>
      </c>
      <c r="C16" s="27">
        <v>231652.97775143996</v>
      </c>
      <c r="D16" s="28">
        <v>756309.70808175986</v>
      </c>
      <c r="E16" s="28">
        <v>783387.58813783992</v>
      </c>
      <c r="F16" s="28">
        <v>1049098.30718672</v>
      </c>
      <c r="G16" s="29">
        <f t="shared" si="2"/>
        <v>2820448.5811577598</v>
      </c>
    </row>
    <row r="17" spans="1:7">
      <c r="A17" s="21" t="s">
        <v>18</v>
      </c>
      <c r="B17" s="26">
        <v>0.30665999999999999</v>
      </c>
      <c r="C17" s="27">
        <v>2929672.6392797995</v>
      </c>
      <c r="D17" s="28">
        <v>9564909.8927891981</v>
      </c>
      <c r="E17" s="28">
        <v>9907358.8658177983</v>
      </c>
      <c r="F17" s="28">
        <v>13267753.5005724</v>
      </c>
      <c r="G17" s="29">
        <f t="shared" si="2"/>
        <v>35669694.898459196</v>
      </c>
    </row>
    <row r="18" spans="1:7" ht="15.75" thickBot="1">
      <c r="A18" s="30" t="s">
        <v>19</v>
      </c>
      <c r="B18" s="31">
        <v>3.9071000000000002E-2</v>
      </c>
      <c r="C18" s="32">
        <v>373264.33082013001</v>
      </c>
      <c r="D18" s="33">
        <v>1218647.99589502</v>
      </c>
      <c r="E18" s="33">
        <v>1262278.8046904299</v>
      </c>
      <c r="F18" s="33">
        <v>1690420.6516039402</v>
      </c>
      <c r="G18" s="34">
        <f t="shared" si="2"/>
        <v>4544611.7830095198</v>
      </c>
    </row>
    <row r="19" spans="1:7" ht="15.75" thickBot="1">
      <c r="C19" s="35"/>
      <c r="D19" s="35"/>
      <c r="E19" s="35"/>
      <c r="F19" s="35"/>
      <c r="G19" s="35"/>
    </row>
    <row r="20" spans="1:7" ht="15.75" thickBot="1">
      <c r="A20" s="16" t="s">
        <v>20</v>
      </c>
      <c r="B20" s="17"/>
      <c r="C20" s="18">
        <f>SUM(C21:C43)</f>
        <v>2356029.7457488896</v>
      </c>
      <c r="D20" s="19">
        <f t="shared" ref="D20:F20" si="3">SUM(D21:D43)</f>
        <v>7692058.1368640596</v>
      </c>
      <c r="E20" s="19">
        <f t="shared" si="3"/>
        <v>7967454.0902947895</v>
      </c>
      <c r="F20" s="19">
        <f t="shared" si="3"/>
        <v>10669868.566324821</v>
      </c>
      <c r="G20" s="20">
        <f>SUM(G21:G43)</f>
        <v>28685410.539232556</v>
      </c>
    </row>
    <row r="21" spans="1:7">
      <c r="A21" s="36" t="s">
        <v>21</v>
      </c>
      <c r="B21" s="22">
        <v>7.6429999999999996E-3</v>
      </c>
      <c r="C21" s="23">
        <v>73017.309013289996</v>
      </c>
      <c r="D21" s="24">
        <v>238389.76818165998</v>
      </c>
      <c r="E21" s="24">
        <v>246924.74992318999</v>
      </c>
      <c r="F21" s="24">
        <v>330677.10169201996</v>
      </c>
      <c r="G21" s="25">
        <f>+C21+D21+E21+F21</f>
        <v>889008.92881015991</v>
      </c>
    </row>
    <row r="22" spans="1:7">
      <c r="A22" s="37" t="s">
        <v>22</v>
      </c>
      <c r="B22" s="26">
        <v>9.5139999999999999E-3</v>
      </c>
      <c r="C22" s="27">
        <v>90891.885117419995</v>
      </c>
      <c r="D22" s="28">
        <v>296747.38381267997</v>
      </c>
      <c r="E22" s="28">
        <v>307371.72193761996</v>
      </c>
      <c r="F22" s="28">
        <v>411626.57928796002</v>
      </c>
      <c r="G22" s="29">
        <f>+C22+D22+E22+F22</f>
        <v>1106637.5701556799</v>
      </c>
    </row>
    <row r="23" spans="1:7">
      <c r="A23" s="37" t="s">
        <v>23</v>
      </c>
      <c r="B23" s="26">
        <v>6.0369999999999998E-3</v>
      </c>
      <c r="C23" s="27">
        <v>57674.407237109997</v>
      </c>
      <c r="D23" s="28">
        <v>188297.66197993999</v>
      </c>
      <c r="E23" s="28">
        <v>195039.21435120999</v>
      </c>
      <c r="F23" s="28">
        <v>261192.94294318001</v>
      </c>
      <c r="G23" s="29">
        <f t="shared" ref="G23:G43" si="4">+C23+D23+E23+F23</f>
        <v>702204.22651144001</v>
      </c>
    </row>
    <row r="24" spans="1:7">
      <c r="A24" s="37" t="s">
        <v>24</v>
      </c>
      <c r="B24" s="26">
        <v>9.776E-3</v>
      </c>
      <c r="C24" s="27">
        <v>93394.898981279999</v>
      </c>
      <c r="D24" s="28">
        <v>304919.32143711997</v>
      </c>
      <c r="E24" s="28">
        <v>315836.23645808001</v>
      </c>
      <c r="F24" s="28">
        <v>422962.10207264003</v>
      </c>
      <c r="G24" s="29">
        <f t="shared" si="4"/>
        <v>1137112.5589491201</v>
      </c>
    </row>
    <row r="25" spans="1:7">
      <c r="A25" s="37" t="s">
        <v>25</v>
      </c>
      <c r="B25" s="26">
        <v>9.8600000000000007E-3</v>
      </c>
      <c r="C25" s="27">
        <v>94197.391975799997</v>
      </c>
      <c r="D25" s="28">
        <v>307539.33197320002</v>
      </c>
      <c r="E25" s="28">
        <v>318550.05027379998</v>
      </c>
      <c r="F25" s="28">
        <v>426596.39182040002</v>
      </c>
      <c r="G25" s="29">
        <f t="shared" si="4"/>
        <v>1146883.1660432001</v>
      </c>
    </row>
    <row r="26" spans="1:7">
      <c r="A26" s="37" t="s">
        <v>26</v>
      </c>
      <c r="B26" s="26">
        <v>1.3226999999999999E-2</v>
      </c>
      <c r="C26" s="27">
        <v>126363.98617280998</v>
      </c>
      <c r="D26" s="28">
        <v>412558.08762773994</v>
      </c>
      <c r="E26" s="28">
        <v>427328.75405390997</v>
      </c>
      <c r="F26" s="28">
        <v>572270.83920977998</v>
      </c>
      <c r="G26" s="29">
        <f t="shared" si="4"/>
        <v>1538521.6670642397</v>
      </c>
    </row>
    <row r="27" spans="1:7">
      <c r="A27" s="37" t="s">
        <v>27</v>
      </c>
      <c r="B27" s="26">
        <v>7.1009999999999997E-3</v>
      </c>
      <c r="C27" s="27">
        <v>67839.318501029993</v>
      </c>
      <c r="D27" s="28">
        <v>221484.46210361997</v>
      </c>
      <c r="E27" s="28">
        <v>229414.18935032998</v>
      </c>
      <c r="F27" s="28">
        <v>307227.27974813996</v>
      </c>
      <c r="G27" s="29">
        <f t="shared" si="4"/>
        <v>825965.24970311997</v>
      </c>
    </row>
    <row r="28" spans="1:7">
      <c r="A28" s="37" t="s">
        <v>28</v>
      </c>
      <c r="B28" s="26">
        <v>2.3536999999999999E-2</v>
      </c>
      <c r="C28" s="27">
        <v>224860.44776210998</v>
      </c>
      <c r="D28" s="28">
        <v>734133.19032993994</v>
      </c>
      <c r="E28" s="28">
        <v>760417.09262620995</v>
      </c>
      <c r="F28" s="28">
        <v>1018336.64039318</v>
      </c>
      <c r="G28" s="29">
        <f t="shared" si="4"/>
        <v>2737747.3711114395</v>
      </c>
    </row>
    <row r="29" spans="1:7">
      <c r="A29" s="37" t="s">
        <v>29</v>
      </c>
      <c r="B29" s="26">
        <v>6.2630000000000003E-3</v>
      </c>
      <c r="C29" s="27">
        <v>59833.495531889996</v>
      </c>
      <c r="D29" s="28">
        <v>195346.73794605999</v>
      </c>
      <c r="E29" s="28">
        <v>202340.66580779001</v>
      </c>
      <c r="F29" s="28">
        <v>270970.91297882004</v>
      </c>
      <c r="G29" s="29">
        <f t="shared" si="4"/>
        <v>728491.81226456002</v>
      </c>
    </row>
    <row r="30" spans="1:7">
      <c r="A30" s="37" t="s">
        <v>30</v>
      </c>
      <c r="B30" s="26">
        <v>1.1436999999999999E-2</v>
      </c>
      <c r="C30" s="27">
        <v>109263.24259910999</v>
      </c>
      <c r="D30" s="28">
        <v>356726.91072793992</v>
      </c>
      <c r="E30" s="28">
        <v>369498.67393320997</v>
      </c>
      <c r="F30" s="28">
        <v>494825.85529917997</v>
      </c>
      <c r="G30" s="29">
        <f t="shared" si="4"/>
        <v>1330314.6825594399</v>
      </c>
    </row>
    <row r="31" spans="1:7">
      <c r="A31" s="37" t="s">
        <v>31</v>
      </c>
      <c r="B31" s="26">
        <v>7.4910000000000003E-3</v>
      </c>
      <c r="C31" s="27">
        <v>102382.87883273</v>
      </c>
      <c r="D31" s="28">
        <v>334263.63673541998</v>
      </c>
      <c r="E31" s="28">
        <v>346231.15920902998</v>
      </c>
      <c r="F31" s="28">
        <v>463666.42786274001</v>
      </c>
      <c r="G31" s="29">
        <f t="shared" si="4"/>
        <v>1246544.1026399201</v>
      </c>
    </row>
    <row r="32" spans="1:7">
      <c r="A32" s="37" t="s">
        <v>32</v>
      </c>
      <c r="B32" s="26">
        <v>5.7369999999999999E-3</v>
      </c>
      <c r="C32" s="27">
        <v>54808.360828109995</v>
      </c>
      <c r="D32" s="28">
        <v>178940.48149393999</v>
      </c>
      <c r="E32" s="28">
        <v>185347.02215220997</v>
      </c>
      <c r="F32" s="28">
        <v>248213.33670118</v>
      </c>
      <c r="G32" s="29">
        <f t="shared" si="4"/>
        <v>667309.20117543999</v>
      </c>
    </row>
    <row r="33" spans="1:7">
      <c r="A33" s="37" t="s">
        <v>33</v>
      </c>
      <c r="B33" s="26">
        <v>3.0569999999999998E-3</v>
      </c>
      <c r="C33" s="27">
        <v>60022.712907709996</v>
      </c>
      <c r="D33" s="28">
        <v>195964.50915234</v>
      </c>
      <c r="E33" s="28">
        <v>202980.55850781</v>
      </c>
      <c r="F33" s="28">
        <v>271827.84760598</v>
      </c>
      <c r="G33" s="29">
        <f t="shared" si="4"/>
        <v>730795.62817384</v>
      </c>
    </row>
    <row r="34" spans="1:7">
      <c r="A34" s="37" t="s">
        <v>34</v>
      </c>
      <c r="B34" s="26">
        <v>8.4180000000000001E-3</v>
      </c>
      <c r="C34" s="27">
        <v>80421.262236540002</v>
      </c>
      <c r="D34" s="28">
        <v>262562.48443715996</v>
      </c>
      <c r="E34" s="28">
        <v>271962.91310393997</v>
      </c>
      <c r="F34" s="28">
        <v>364207.75115051999</v>
      </c>
      <c r="G34" s="29">
        <f t="shared" si="4"/>
        <v>979154.41092815995</v>
      </c>
    </row>
    <row r="35" spans="1:7">
      <c r="A35" s="37" t="s">
        <v>35</v>
      </c>
      <c r="B35" s="26">
        <v>7.6519999999999999E-3</v>
      </c>
      <c r="C35" s="27">
        <v>73103.290405559994</v>
      </c>
      <c r="D35" s="28">
        <v>238670.48359623997</v>
      </c>
      <c r="E35" s="28">
        <v>247215.51568915998</v>
      </c>
      <c r="F35" s="28">
        <v>331066.48987927998</v>
      </c>
      <c r="G35" s="29">
        <f t="shared" si="4"/>
        <v>890055.77957023995</v>
      </c>
    </row>
    <row r="36" spans="1:7">
      <c r="A36" s="37" t="s">
        <v>36</v>
      </c>
      <c r="B36" s="26">
        <v>1.1672E-2</v>
      </c>
      <c r="C36" s="27">
        <v>111508.31228616</v>
      </c>
      <c r="D36" s="28">
        <v>364056.70210863999</v>
      </c>
      <c r="E36" s="28">
        <v>377090.89115575998</v>
      </c>
      <c r="F36" s="28">
        <v>504993.21352207998</v>
      </c>
      <c r="G36" s="29">
        <f t="shared" si="4"/>
        <v>1357649.1190726398</v>
      </c>
    </row>
    <row r="37" spans="1:7">
      <c r="A37" s="37" t="s">
        <v>37</v>
      </c>
      <c r="B37" s="26">
        <v>1.0611000000000001E-2</v>
      </c>
      <c r="C37" s="27">
        <v>101372.06148633</v>
      </c>
      <c r="D37" s="28">
        <v>330963.47378981998</v>
      </c>
      <c r="E37" s="28">
        <v>342812.83807862998</v>
      </c>
      <c r="F37" s="28">
        <v>459088.67277954001</v>
      </c>
      <c r="G37" s="29">
        <f t="shared" si="4"/>
        <v>1234237.0461343201</v>
      </c>
    </row>
    <row r="38" spans="1:7">
      <c r="A38" s="37" t="s">
        <v>38</v>
      </c>
      <c r="B38" s="26">
        <v>2.1444999999999999E-2</v>
      </c>
      <c r="C38" s="27">
        <v>204874.55080334996</v>
      </c>
      <c r="D38" s="28">
        <v>668882.45174089994</v>
      </c>
      <c r="E38" s="28">
        <v>692830.20569184993</v>
      </c>
      <c r="F38" s="28">
        <v>927825.51953229995</v>
      </c>
      <c r="G38" s="29">
        <f t="shared" si="4"/>
        <v>2494412.7277683998</v>
      </c>
    </row>
    <row r="39" spans="1:7">
      <c r="A39" s="37" t="s">
        <v>39</v>
      </c>
      <c r="B39" s="26">
        <v>1.0461E-2</v>
      </c>
      <c r="C39" s="27">
        <v>99939.038281829984</v>
      </c>
      <c r="D39" s="28">
        <v>326284.88354681997</v>
      </c>
      <c r="E39" s="28">
        <v>337966.74197912996</v>
      </c>
      <c r="F39" s="28">
        <v>452598.86965854</v>
      </c>
      <c r="G39" s="29">
        <f t="shared" si="4"/>
        <v>1216789.53346632</v>
      </c>
    </row>
    <row r="40" spans="1:7">
      <c r="A40" s="37" t="s">
        <v>40</v>
      </c>
      <c r="B40" s="26">
        <v>1.1148999999999999E-2</v>
      </c>
      <c r="C40" s="27">
        <v>106511.83804646999</v>
      </c>
      <c r="D40" s="28">
        <v>347744.01746137993</v>
      </c>
      <c r="E40" s="28">
        <v>360194.16942216997</v>
      </c>
      <c r="F40" s="28">
        <v>482365.43330685998</v>
      </c>
      <c r="G40" s="29">
        <f t="shared" si="4"/>
        <v>1296815.4582368799</v>
      </c>
    </row>
    <row r="41" spans="1:7">
      <c r="A41" s="37" t="s">
        <v>41</v>
      </c>
      <c r="B41" s="26">
        <v>8.1770000000000002E-3</v>
      </c>
      <c r="C41" s="27">
        <v>78118.871621309998</v>
      </c>
      <c r="D41" s="28">
        <v>255045.54944673998</v>
      </c>
      <c r="E41" s="28">
        <v>264176.85203741002</v>
      </c>
      <c r="F41" s="28">
        <v>353780.80080278002</v>
      </c>
      <c r="G41" s="29">
        <f t="shared" si="4"/>
        <v>951122.07390824007</v>
      </c>
    </row>
    <row r="42" spans="1:7">
      <c r="A42" s="37" t="s">
        <v>42</v>
      </c>
      <c r="B42" s="26">
        <v>1.8797999999999999E-2</v>
      </c>
      <c r="C42" s="27">
        <v>179586.46798793998</v>
      </c>
      <c r="D42" s="28">
        <v>586320.9292527599</v>
      </c>
      <c r="E42" s="28">
        <v>607312.76318933989</v>
      </c>
      <c r="F42" s="28">
        <v>813302.12712372001</v>
      </c>
      <c r="G42" s="29">
        <f t="shared" si="4"/>
        <v>2186522.2875537598</v>
      </c>
    </row>
    <row r="43" spans="1:7" ht="15.75" thickBot="1">
      <c r="A43" s="38" t="s">
        <v>43</v>
      </c>
      <c r="B43" s="31">
        <v>1.11E-2</v>
      </c>
      <c r="C43" s="32">
        <v>106043.717133</v>
      </c>
      <c r="D43" s="33">
        <v>346215.67798199999</v>
      </c>
      <c r="E43" s="33">
        <v>358611.111363</v>
      </c>
      <c r="F43" s="33">
        <v>480245.43095400004</v>
      </c>
      <c r="G43" s="34">
        <f t="shared" si="4"/>
        <v>1291115.9374319999</v>
      </c>
    </row>
    <row r="44" spans="1:7" ht="15.75" thickBot="1">
      <c r="C44" s="35"/>
      <c r="D44" s="35"/>
      <c r="E44" s="35"/>
      <c r="F44" s="35"/>
      <c r="G44" s="39"/>
    </row>
    <row r="45" spans="1:7" ht="15.75" thickBot="1">
      <c r="A45" s="16" t="s">
        <v>44</v>
      </c>
      <c r="B45" s="17"/>
      <c r="C45" s="18">
        <f>SUM(C46:C81)</f>
        <v>1607321.3251094299</v>
      </c>
      <c r="D45" s="19">
        <f t="shared" ref="D45:F45" si="5">SUM(D46:D81)</f>
        <v>5247645.6343972199</v>
      </c>
      <c r="E45" s="19">
        <f t="shared" si="5"/>
        <v>5435525.2029627291</v>
      </c>
      <c r="F45" s="19">
        <f t="shared" si="5"/>
        <v>7279155.7953873416</v>
      </c>
      <c r="G45" s="20">
        <f>SUM(G46:G81)</f>
        <v>19569647.957856715</v>
      </c>
    </row>
    <row r="46" spans="1:7">
      <c r="A46" s="36" t="s">
        <v>45</v>
      </c>
      <c r="B46" s="22">
        <v>3.9699999999999996E-3</v>
      </c>
      <c r="C46" s="23">
        <v>37927.34747909999</v>
      </c>
      <c r="D46" s="24">
        <v>123826.68843139998</v>
      </c>
      <c r="E46" s="24">
        <v>128260.01010009999</v>
      </c>
      <c r="F46" s="24">
        <v>171763.45593579998</v>
      </c>
      <c r="G46" s="25">
        <f>+C46+D46+E46+F46</f>
        <v>461777.50194639992</v>
      </c>
    </row>
    <row r="47" spans="1:7">
      <c r="A47" s="37" t="s">
        <v>46</v>
      </c>
      <c r="B47" s="26">
        <v>3.3679999999999999E-3</v>
      </c>
      <c r="C47" s="27">
        <v>62993.847685039997</v>
      </c>
      <c r="D47" s="28">
        <v>205664.78625616</v>
      </c>
      <c r="E47" s="28">
        <v>213028.13108744001</v>
      </c>
      <c r="F47" s="28">
        <v>285283.37274352001</v>
      </c>
      <c r="G47" s="29">
        <f>+C47+D47+E47+F47</f>
        <v>766970.13777216</v>
      </c>
    </row>
    <row r="48" spans="1:7">
      <c r="A48" s="37" t="s">
        <v>47</v>
      </c>
      <c r="B48" s="26">
        <v>3.16E-3</v>
      </c>
      <c r="C48" s="27">
        <v>30189.022174799997</v>
      </c>
      <c r="D48" s="28">
        <v>98562.301119199998</v>
      </c>
      <c r="E48" s="28">
        <v>102091.0911628</v>
      </c>
      <c r="F48" s="28">
        <v>136718.51908240002</v>
      </c>
      <c r="G48" s="29">
        <f t="shared" ref="G48:G81" si="6">+C48+D48+E48+F48</f>
        <v>367560.93353919999</v>
      </c>
    </row>
    <row r="49" spans="1:7">
      <c r="A49" s="37" t="s">
        <v>48</v>
      </c>
      <c r="B49" s="26">
        <v>4.4039999999999999E-3</v>
      </c>
      <c r="C49" s="27">
        <v>42073.561284119998</v>
      </c>
      <c r="D49" s="28">
        <v>137363.40953447999</v>
      </c>
      <c r="E49" s="28">
        <v>142281.38148131999</v>
      </c>
      <c r="F49" s="28">
        <v>190540.61963256</v>
      </c>
      <c r="G49" s="29">
        <f t="shared" si="6"/>
        <v>512258.97193247994</v>
      </c>
    </row>
    <row r="50" spans="1:7">
      <c r="A50" s="37" t="s">
        <v>49</v>
      </c>
      <c r="B50" s="26">
        <v>5.3880000000000004E-3</v>
      </c>
      <c r="C50" s="27">
        <v>51474.193505640003</v>
      </c>
      <c r="D50" s="28">
        <v>168054.96152856</v>
      </c>
      <c r="E50" s="28">
        <v>174071.77189403999</v>
      </c>
      <c r="F50" s="28">
        <v>233113.72810632002</v>
      </c>
      <c r="G50" s="29">
        <f t="shared" si="6"/>
        <v>626714.65503456001</v>
      </c>
    </row>
    <row r="51" spans="1:7">
      <c r="A51" s="37" t="s">
        <v>50</v>
      </c>
      <c r="B51" s="26">
        <v>3.1610000000000002E-3</v>
      </c>
      <c r="C51" s="27">
        <v>30198.575662830001</v>
      </c>
      <c r="D51" s="28">
        <v>98593.491720819991</v>
      </c>
      <c r="E51" s="28">
        <v>102123.39847013001</v>
      </c>
      <c r="F51" s="28">
        <v>136761.78443654001</v>
      </c>
      <c r="G51" s="29">
        <f t="shared" si="6"/>
        <v>367677.25029032002</v>
      </c>
    </row>
    <row r="52" spans="1:7">
      <c r="A52" s="37" t="s">
        <v>51</v>
      </c>
      <c r="B52" s="26">
        <v>5.0809999999999996E-3</v>
      </c>
      <c r="C52" s="27">
        <v>48541.272680429989</v>
      </c>
      <c r="D52" s="28">
        <v>158479.44683121998</v>
      </c>
      <c r="E52" s="28">
        <v>164153.42854372997</v>
      </c>
      <c r="F52" s="28">
        <v>219831.26438533998</v>
      </c>
      <c r="G52" s="29">
        <f t="shared" si="6"/>
        <v>591005.41244072001</v>
      </c>
    </row>
    <row r="53" spans="1:7">
      <c r="A53" s="37" t="s">
        <v>52</v>
      </c>
      <c r="B53" s="26">
        <v>3.3519999999999999E-3</v>
      </c>
      <c r="C53" s="27">
        <v>32023.291876559997</v>
      </c>
      <c r="D53" s="28">
        <v>104550.89663023999</v>
      </c>
      <c r="E53" s="28">
        <v>108294.09417015999</v>
      </c>
      <c r="F53" s="28">
        <v>145025.46707727999</v>
      </c>
      <c r="G53" s="29">
        <f t="shared" si="6"/>
        <v>389893.74975423998</v>
      </c>
    </row>
    <row r="54" spans="1:7">
      <c r="A54" s="37" t="s">
        <v>53</v>
      </c>
      <c r="B54" s="26">
        <v>3.797E-3</v>
      </c>
      <c r="C54" s="27">
        <v>36274.594049909996</v>
      </c>
      <c r="D54" s="28">
        <v>118430.71435113999</v>
      </c>
      <c r="E54" s="28">
        <v>122670.84593200999</v>
      </c>
      <c r="F54" s="28">
        <v>164278.54966958001</v>
      </c>
      <c r="G54" s="29">
        <f t="shared" si="6"/>
        <v>441654.70400263998</v>
      </c>
    </row>
    <row r="55" spans="1:7">
      <c r="A55" s="37" t="s">
        <v>54</v>
      </c>
      <c r="B55" s="26">
        <v>3.3890000000000001E-3</v>
      </c>
      <c r="C55" s="27">
        <v>32376.770933669999</v>
      </c>
      <c r="D55" s="28">
        <v>105704.94889017999</v>
      </c>
      <c r="E55" s="28">
        <v>109489.46454136999</v>
      </c>
      <c r="F55" s="28">
        <v>146626.28518045999</v>
      </c>
      <c r="G55" s="29">
        <f t="shared" si="6"/>
        <v>394197.46954567998</v>
      </c>
    </row>
    <row r="56" spans="1:7">
      <c r="A56" s="37" t="s">
        <v>55</v>
      </c>
      <c r="B56" s="26">
        <v>4.6779999999999999E-3</v>
      </c>
      <c r="C56" s="27">
        <v>75508.917004339994</v>
      </c>
      <c r="D56" s="28">
        <v>246524.47437835997</v>
      </c>
      <c r="E56" s="28">
        <v>255350.70368973998</v>
      </c>
      <c r="F56" s="28">
        <v>341960.98666692001</v>
      </c>
      <c r="G56" s="29">
        <f t="shared" si="6"/>
        <v>919345.08173935988</v>
      </c>
    </row>
    <row r="57" spans="1:7">
      <c r="A57" s="37" t="s">
        <v>56</v>
      </c>
      <c r="B57" s="26">
        <v>3.1459999999999999E-3</v>
      </c>
      <c r="C57" s="27">
        <v>30055.273342379998</v>
      </c>
      <c r="D57" s="28">
        <v>98125.632696519984</v>
      </c>
      <c r="E57" s="28">
        <v>101638.78886017999</v>
      </c>
      <c r="F57" s="28">
        <v>136112.80412444001</v>
      </c>
      <c r="G57" s="29">
        <f t="shared" si="6"/>
        <v>365932.49902351998</v>
      </c>
    </row>
    <row r="58" spans="1:7">
      <c r="A58" s="37" t="s">
        <v>57</v>
      </c>
      <c r="B58" s="26">
        <v>3.1619999999999999E-3</v>
      </c>
      <c r="C58" s="27">
        <v>61025.829150859994</v>
      </c>
      <c r="D58" s="28">
        <v>199239.52232244</v>
      </c>
      <c r="E58" s="28">
        <v>206372.82577746001</v>
      </c>
      <c r="F58" s="28">
        <v>276370.70979067998</v>
      </c>
      <c r="G58" s="29">
        <f t="shared" si="6"/>
        <v>743008.88704144</v>
      </c>
    </row>
    <row r="59" spans="1:7">
      <c r="A59" s="37" t="s">
        <v>58</v>
      </c>
      <c r="B59" s="26">
        <v>4.2310000000000004E-3</v>
      </c>
      <c r="C59" s="27">
        <v>71238.507854930009</v>
      </c>
      <c r="D59" s="28">
        <v>232582.27545422001</v>
      </c>
      <c r="E59" s="28">
        <v>240909.33731323</v>
      </c>
      <c r="F59" s="28">
        <v>322621.37336634006</v>
      </c>
      <c r="G59" s="29">
        <f t="shared" si="6"/>
        <v>867351.49398872012</v>
      </c>
    </row>
    <row r="60" spans="1:7">
      <c r="A60" s="37" t="s">
        <v>59</v>
      </c>
      <c r="B60" s="26">
        <v>3.176E-3</v>
      </c>
      <c r="C60" s="27">
        <v>30341.877983279999</v>
      </c>
      <c r="D60" s="28">
        <v>99061.350745119998</v>
      </c>
      <c r="E60" s="28">
        <v>102608.00808007999</v>
      </c>
      <c r="F60" s="28">
        <v>137410.76474864001</v>
      </c>
      <c r="G60" s="29">
        <f t="shared" si="6"/>
        <v>369422.00155712001</v>
      </c>
    </row>
    <row r="61" spans="1:7">
      <c r="A61" s="37" t="s">
        <v>60</v>
      </c>
      <c r="B61" s="26">
        <v>4.0860000000000002E-3</v>
      </c>
      <c r="C61" s="27">
        <v>39035.55209058</v>
      </c>
      <c r="D61" s="28">
        <v>127444.79821932</v>
      </c>
      <c r="E61" s="28">
        <v>132007.65775037999</v>
      </c>
      <c r="F61" s="28">
        <v>176782.23701604002</v>
      </c>
      <c r="G61" s="29">
        <f t="shared" si="6"/>
        <v>475270.24507632002</v>
      </c>
    </row>
    <row r="62" spans="1:7">
      <c r="A62" s="37" t="s">
        <v>61</v>
      </c>
      <c r="B62" s="26">
        <v>3.2000000000000002E-3</v>
      </c>
      <c r="C62" s="27">
        <v>61388.861696</v>
      </c>
      <c r="D62" s="28">
        <v>200424.76518400002</v>
      </c>
      <c r="E62" s="28">
        <v>207600.50345600001</v>
      </c>
      <c r="F62" s="28">
        <v>278014.79324799997</v>
      </c>
      <c r="G62" s="29">
        <f t="shared" si="6"/>
        <v>747428.92358399997</v>
      </c>
    </row>
    <row r="63" spans="1:7">
      <c r="A63" s="37" t="s">
        <v>62</v>
      </c>
      <c r="B63" s="26">
        <v>5.2919999999999998E-3</v>
      </c>
      <c r="C63" s="27">
        <v>50557.058654759996</v>
      </c>
      <c r="D63" s="28">
        <v>165060.66377303997</v>
      </c>
      <c r="E63" s="28">
        <v>170970.27039035998</v>
      </c>
      <c r="F63" s="28">
        <v>228960.25410888001</v>
      </c>
      <c r="G63" s="29">
        <f t="shared" si="6"/>
        <v>615548.24692703993</v>
      </c>
    </row>
    <row r="64" spans="1:7">
      <c r="A64" s="37" t="s">
        <v>63</v>
      </c>
      <c r="B64" s="26">
        <v>3.2360000000000002E-3</v>
      </c>
      <c r="C64" s="27">
        <v>30915.087265080001</v>
      </c>
      <c r="D64" s="28">
        <v>100932.78684232</v>
      </c>
      <c r="E64" s="28">
        <v>104546.44651988</v>
      </c>
      <c r="F64" s="28">
        <v>140006.68599704001</v>
      </c>
      <c r="G64" s="29">
        <f t="shared" si="6"/>
        <v>376401.00662432006</v>
      </c>
    </row>
    <row r="65" spans="1:7">
      <c r="A65" s="37" t="s">
        <v>64</v>
      </c>
      <c r="B65" s="26">
        <v>4.9230000000000003E-3</v>
      </c>
      <c r="C65" s="27">
        <v>47031.821571690001</v>
      </c>
      <c r="D65" s="28">
        <v>153551.33177525998</v>
      </c>
      <c r="E65" s="28">
        <v>159048.87398559001</v>
      </c>
      <c r="F65" s="28">
        <v>212995.33843122001</v>
      </c>
      <c r="G65" s="29">
        <f t="shared" si="6"/>
        <v>572627.36576376006</v>
      </c>
    </row>
    <row r="66" spans="1:7">
      <c r="A66" s="37" t="s">
        <v>65</v>
      </c>
      <c r="B66" s="26">
        <v>5.1710000000000002E-3</v>
      </c>
      <c r="C66" s="27">
        <v>49401.086603129996</v>
      </c>
      <c r="D66" s="28">
        <v>161286.60097701999</v>
      </c>
      <c r="E66" s="28">
        <v>167061.08620342999</v>
      </c>
      <c r="F66" s="28">
        <v>223725.14625794001</v>
      </c>
      <c r="G66" s="29">
        <f t="shared" si="6"/>
        <v>601473.92004151992</v>
      </c>
    </row>
    <row r="67" spans="1:7">
      <c r="A67" s="37" t="s">
        <v>66</v>
      </c>
      <c r="B67" s="26">
        <v>3.1459999999999999E-3</v>
      </c>
      <c r="C67" s="27">
        <v>30055.273342379998</v>
      </c>
      <c r="D67" s="28">
        <v>98125.632696519984</v>
      </c>
      <c r="E67" s="28">
        <v>101638.78886017999</v>
      </c>
      <c r="F67" s="28">
        <v>136112.80412444001</v>
      </c>
      <c r="G67" s="29">
        <f t="shared" si="6"/>
        <v>365932.49902351998</v>
      </c>
    </row>
    <row r="68" spans="1:7">
      <c r="A68" s="37" t="s">
        <v>67</v>
      </c>
      <c r="B68" s="26">
        <v>3.4629999999999999E-3</v>
      </c>
      <c r="C68" s="27">
        <v>33083.729047889996</v>
      </c>
      <c r="D68" s="28">
        <v>108013.05341005999</v>
      </c>
      <c r="E68" s="28">
        <v>111880.20528379</v>
      </c>
      <c r="F68" s="28">
        <v>149827.92138682</v>
      </c>
      <c r="G68" s="29">
        <f t="shared" si="6"/>
        <v>402804.90912855999</v>
      </c>
    </row>
    <row r="69" spans="1:7">
      <c r="A69" s="37" t="s">
        <v>68</v>
      </c>
      <c r="B69" s="26">
        <v>3.0760000000000002E-3</v>
      </c>
      <c r="C69" s="27">
        <v>29386.529180279998</v>
      </c>
      <c r="D69" s="28">
        <v>95942.290583120004</v>
      </c>
      <c r="E69" s="28">
        <v>99377.277347080002</v>
      </c>
      <c r="F69" s="28">
        <v>133084.22933464</v>
      </c>
      <c r="G69" s="29">
        <f t="shared" si="6"/>
        <v>357790.32644512004</v>
      </c>
    </row>
    <row r="70" spans="1:7">
      <c r="A70" s="37" t="s">
        <v>69</v>
      </c>
      <c r="B70" s="26">
        <v>4.8320000000000004E-3</v>
      </c>
      <c r="C70" s="27">
        <v>46162.454160959998</v>
      </c>
      <c r="D70" s="28">
        <v>150712.98702783999</v>
      </c>
      <c r="E70" s="28">
        <v>156108.90901855999</v>
      </c>
      <c r="F70" s="28">
        <v>209058.19120448001</v>
      </c>
      <c r="G70" s="29">
        <f t="shared" si="6"/>
        <v>562042.54141184001</v>
      </c>
    </row>
    <row r="71" spans="1:7">
      <c r="A71" s="37" t="s">
        <v>70</v>
      </c>
      <c r="B71" s="26">
        <v>5.2490000000000002E-3</v>
      </c>
      <c r="C71" s="27">
        <v>50146.25866947</v>
      </c>
      <c r="D71" s="28">
        <v>163719.46790337999</v>
      </c>
      <c r="E71" s="28">
        <v>169581.05617517</v>
      </c>
      <c r="F71" s="28">
        <v>227099.84388086002</v>
      </c>
      <c r="G71" s="29">
        <f t="shared" si="6"/>
        <v>610546.62662888004</v>
      </c>
    </row>
    <row r="72" spans="1:7">
      <c r="A72" s="37" t="s">
        <v>71</v>
      </c>
      <c r="B72" s="26">
        <v>6.365E-3</v>
      </c>
      <c r="C72" s="27">
        <v>60807.951310949997</v>
      </c>
      <c r="D72" s="28">
        <v>198528.17931129999</v>
      </c>
      <c r="E72" s="28">
        <v>205636.01115544999</v>
      </c>
      <c r="F72" s="28">
        <v>275383.97910110001</v>
      </c>
      <c r="G72" s="29">
        <f t="shared" si="6"/>
        <v>740356.12087879993</v>
      </c>
    </row>
    <row r="73" spans="1:7">
      <c r="A73" s="37" t="s">
        <v>72</v>
      </c>
      <c r="B73" s="26">
        <v>3.3679999999999999E-3</v>
      </c>
      <c r="C73" s="27">
        <v>62993.847685039997</v>
      </c>
      <c r="D73" s="28">
        <v>205664.78625616</v>
      </c>
      <c r="E73" s="28">
        <v>213028.13108744001</v>
      </c>
      <c r="F73" s="28">
        <v>285283.37274352001</v>
      </c>
      <c r="G73" s="29">
        <f t="shared" si="6"/>
        <v>766970.13777216</v>
      </c>
    </row>
    <row r="74" spans="1:7">
      <c r="A74" s="37" t="s">
        <v>73</v>
      </c>
      <c r="B74" s="26">
        <v>4.0769999999999999E-3</v>
      </c>
      <c r="C74" s="27">
        <v>38949.570698309995</v>
      </c>
      <c r="D74" s="28">
        <v>127164.08280473998</v>
      </c>
      <c r="E74" s="28">
        <v>131716.89198441</v>
      </c>
      <c r="F74" s="28">
        <v>176392.84882878</v>
      </c>
      <c r="G74" s="29">
        <f t="shared" si="6"/>
        <v>474223.39431623998</v>
      </c>
    </row>
    <row r="75" spans="1:7">
      <c r="A75" s="37" t="s">
        <v>74</v>
      </c>
      <c r="B75" s="26">
        <v>3.1870000000000002E-3</v>
      </c>
      <c r="C75" s="27">
        <v>30446.966351610001</v>
      </c>
      <c r="D75" s="28">
        <v>99404.447362940002</v>
      </c>
      <c r="E75" s="28">
        <v>102963.38846071</v>
      </c>
      <c r="F75" s="28">
        <v>137886.68364418001</v>
      </c>
      <c r="G75" s="29">
        <f t="shared" si="6"/>
        <v>370701.48581943999</v>
      </c>
    </row>
    <row r="76" spans="1:7">
      <c r="A76" s="37" t="s">
        <v>75</v>
      </c>
      <c r="B76" s="26">
        <v>5.587E-3</v>
      </c>
      <c r="C76" s="27">
        <v>53375.337623609994</v>
      </c>
      <c r="D76" s="28">
        <v>174261.89125093998</v>
      </c>
      <c r="E76" s="28">
        <v>180500.92605270998</v>
      </c>
      <c r="F76" s="28">
        <v>241723.53358018</v>
      </c>
      <c r="G76" s="29">
        <f t="shared" si="6"/>
        <v>649861.68850743992</v>
      </c>
    </row>
    <row r="77" spans="1:7">
      <c r="A77" s="37" t="s">
        <v>76</v>
      </c>
      <c r="B77" s="26">
        <v>3.8440000000000002E-3</v>
      </c>
      <c r="C77" s="27">
        <v>36723.60798732</v>
      </c>
      <c r="D77" s="28">
        <v>119896.67262728</v>
      </c>
      <c r="E77" s="28">
        <v>124189.28937652</v>
      </c>
      <c r="F77" s="28">
        <v>166312.02131416003</v>
      </c>
      <c r="G77" s="29">
        <f t="shared" si="6"/>
        <v>447121.59130528005</v>
      </c>
    </row>
    <row r="78" spans="1:7">
      <c r="A78" s="37" t="s">
        <v>77</v>
      </c>
      <c r="B78" s="26">
        <v>3.0569999999999998E-3</v>
      </c>
      <c r="C78" s="27">
        <v>29205.012907709995</v>
      </c>
      <c r="D78" s="28">
        <v>95349.669152339993</v>
      </c>
      <c r="E78" s="28">
        <v>98763.438507809988</v>
      </c>
      <c r="F78" s="28">
        <v>132262.18760598</v>
      </c>
      <c r="G78" s="29">
        <f t="shared" si="6"/>
        <v>355580.30817383993</v>
      </c>
    </row>
    <row r="79" spans="1:7">
      <c r="A79" s="37" t="s">
        <v>78</v>
      </c>
      <c r="B79" s="26">
        <v>3.702E-3</v>
      </c>
      <c r="C79" s="27">
        <v>66184.712687060004</v>
      </c>
      <c r="D79" s="28">
        <v>216082.44719724002</v>
      </c>
      <c r="E79" s="28">
        <v>223818.77173565998</v>
      </c>
      <c r="F79" s="28">
        <v>299734.00102627999</v>
      </c>
      <c r="G79" s="29">
        <f t="shared" si="6"/>
        <v>805819.93264623999</v>
      </c>
    </row>
    <row r="80" spans="1:7">
      <c r="A80" s="37" t="s">
        <v>79</v>
      </c>
      <c r="B80" s="26">
        <v>3.0569999999999998E-3</v>
      </c>
      <c r="C80" s="27">
        <v>60022.712907709996</v>
      </c>
      <c r="D80" s="28">
        <v>195964.50915234</v>
      </c>
      <c r="E80" s="28">
        <v>202980.55850781</v>
      </c>
      <c r="F80" s="28">
        <v>271827.84760598</v>
      </c>
      <c r="G80" s="29">
        <f t="shared" si="6"/>
        <v>730795.62817384</v>
      </c>
    </row>
    <row r="81" spans="1:7" ht="15.75" thickBot="1">
      <c r="A81" s="38" t="s">
        <v>80</v>
      </c>
      <c r="B81" s="31">
        <v>3.0569999999999998E-3</v>
      </c>
      <c r="C81" s="32">
        <v>29205.01</v>
      </c>
      <c r="D81" s="33">
        <v>95349.67</v>
      </c>
      <c r="E81" s="33">
        <v>98763.44</v>
      </c>
      <c r="F81" s="33">
        <v>132262.19</v>
      </c>
      <c r="G81" s="34">
        <f t="shared" si="6"/>
        <v>355580.31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K15" sqref="K15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2" t="s">
        <v>1</v>
      </c>
      <c r="B4" s="3" t="s">
        <v>2</v>
      </c>
      <c r="C4" s="4">
        <v>41244</v>
      </c>
      <c r="D4" s="5"/>
      <c r="E4" s="5"/>
      <c r="F4" s="5"/>
      <c r="G4" s="6"/>
    </row>
    <row r="5" spans="1:7" ht="28.5" customHeight="1" thickBot="1">
      <c r="A5" s="7"/>
      <c r="B5" s="8"/>
      <c r="C5" s="9" t="s">
        <v>3</v>
      </c>
      <c r="D5" s="10" t="s">
        <v>4</v>
      </c>
      <c r="E5" s="10" t="s">
        <v>5</v>
      </c>
      <c r="F5" s="9" t="s">
        <v>6</v>
      </c>
      <c r="G5" s="11" t="s">
        <v>7</v>
      </c>
    </row>
    <row r="6" spans="1:7" ht="15.75" thickBot="1">
      <c r="A6" s="12" t="s">
        <v>8</v>
      </c>
      <c r="B6" s="13">
        <v>1</v>
      </c>
      <c r="C6" s="14">
        <f>+C8+C20+C45</f>
        <v>14465079.809999999</v>
      </c>
      <c r="D6" s="14">
        <f t="shared" ref="D6:F6" si="0">+D8+D20+D45</f>
        <v>31369319.73</v>
      </c>
      <c r="E6" s="14">
        <f t="shared" si="0"/>
        <v>34139646.409999996</v>
      </c>
      <c r="F6" s="14">
        <f t="shared" si="0"/>
        <v>41400880.589999996</v>
      </c>
      <c r="G6" s="15">
        <f>+G8+G20+G45</f>
        <v>121374926.53999999</v>
      </c>
    </row>
    <row r="7" spans="1:7" ht="15.75" thickBot="1"/>
    <row r="8" spans="1:7" ht="15.75" thickBot="1">
      <c r="A8" s="16" t="s">
        <v>9</v>
      </c>
      <c r="B8" s="17"/>
      <c r="C8" s="18">
        <f>SUM(C9:C18)</f>
        <v>8668806.1216555201</v>
      </c>
      <c r="D8" s="19">
        <f t="shared" ref="D8:F8" si="1">SUM(D9:D18)</f>
        <v>18799381.289524481</v>
      </c>
      <c r="E8" s="19">
        <f t="shared" si="1"/>
        <v>20459615.795003839</v>
      </c>
      <c r="F8" s="19">
        <f t="shared" si="1"/>
        <v>24811215.073076796</v>
      </c>
      <c r="G8" s="20">
        <f>SUM(G9:G18)</f>
        <v>72739018.27926065</v>
      </c>
    </row>
    <row r="9" spans="1:7">
      <c r="A9" s="21" t="s">
        <v>10</v>
      </c>
      <c r="B9" s="22">
        <v>4.7726999999999999E-2</v>
      </c>
      <c r="C9" s="23">
        <v>666825.86640833993</v>
      </c>
      <c r="D9" s="24">
        <v>1446094.5994641602</v>
      </c>
      <c r="E9" s="24">
        <v>1573803.91687428</v>
      </c>
      <c r="F9" s="24">
        <v>1908539.6253605997</v>
      </c>
      <c r="G9" s="25">
        <f>+C9+D9+E9+F9</f>
        <v>5595264.00810738</v>
      </c>
    </row>
    <row r="10" spans="1:7">
      <c r="A10" s="21" t="s">
        <v>11</v>
      </c>
      <c r="B10" s="26">
        <v>2.6175E-2</v>
      </c>
      <c r="C10" s="27">
        <v>365708.44706849998</v>
      </c>
      <c r="D10" s="28">
        <v>793084.12724400009</v>
      </c>
      <c r="E10" s="28">
        <v>863123.96597700007</v>
      </c>
      <c r="F10" s="28">
        <v>1046703.641415</v>
      </c>
      <c r="G10" s="29">
        <f>+C10+D10+E10+F10</f>
        <v>3068620.1817045002</v>
      </c>
    </row>
    <row r="11" spans="1:7">
      <c r="A11" s="21" t="s">
        <v>12</v>
      </c>
      <c r="B11" s="26">
        <v>1.7652000000000001E-2</v>
      </c>
      <c r="C11" s="27">
        <v>246627.90860184003</v>
      </c>
      <c r="D11" s="28">
        <v>534843.20970816002</v>
      </c>
      <c r="E11" s="28">
        <v>582076.95310128003</v>
      </c>
      <c r="F11" s="28">
        <v>705880.14052559994</v>
      </c>
      <c r="G11" s="29">
        <f>+C11+D11+E11+F11</f>
        <v>2069428.2119368799</v>
      </c>
    </row>
    <row r="12" spans="1:7">
      <c r="A12" s="21" t="s">
        <v>13</v>
      </c>
      <c r="B12" s="26">
        <v>3.1026999999999999E-2</v>
      </c>
      <c r="C12" s="27">
        <v>433498.98709433997</v>
      </c>
      <c r="D12" s="28">
        <v>940096.32152816001</v>
      </c>
      <c r="E12" s="28">
        <v>1023119.28528628</v>
      </c>
      <c r="F12" s="28">
        <v>1240728.7061005998</v>
      </c>
      <c r="G12" s="29">
        <f t="shared" ref="G12:G18" si="2">+C12+D12+E12+F12</f>
        <v>3637443.3000093796</v>
      </c>
    </row>
    <row r="13" spans="1:7">
      <c r="A13" s="21" t="s">
        <v>14</v>
      </c>
      <c r="B13" s="26">
        <v>2.1658E-2</v>
      </c>
      <c r="C13" s="27">
        <v>302598.41629835998</v>
      </c>
      <c r="D13" s="28">
        <v>656222.19781664002</v>
      </c>
      <c r="E13" s="28">
        <v>714175.31442712003</v>
      </c>
      <c r="F13" s="28">
        <v>866074.78379239992</v>
      </c>
      <c r="G13" s="29">
        <f t="shared" si="2"/>
        <v>2539070.7123345197</v>
      </c>
    </row>
    <row r="14" spans="1:7">
      <c r="A14" s="21" t="s">
        <v>15</v>
      </c>
      <c r="B14" s="26">
        <v>1.8377999999999999E-2</v>
      </c>
      <c r="C14" s="27">
        <v>256771.34060075998</v>
      </c>
      <c r="D14" s="28">
        <v>556840.50011423999</v>
      </c>
      <c r="E14" s="28">
        <v>606016.89576791995</v>
      </c>
      <c r="F14" s="28">
        <v>734911.9206083999</v>
      </c>
      <c r="G14" s="29">
        <f t="shared" si="2"/>
        <v>2154540.6570913196</v>
      </c>
    </row>
    <row r="15" spans="1:7">
      <c r="A15" s="21" t="s">
        <v>16</v>
      </c>
      <c r="B15" s="26">
        <v>8.7859999999999994E-2</v>
      </c>
      <c r="C15" s="27">
        <v>1227550.8752412</v>
      </c>
      <c r="D15" s="28">
        <v>2662096.3293087999</v>
      </c>
      <c r="E15" s="28">
        <v>2897194.7144503999</v>
      </c>
      <c r="F15" s="28">
        <v>3513405.2315079994</v>
      </c>
      <c r="G15" s="29">
        <f t="shared" si="2"/>
        <v>10300247.1505084</v>
      </c>
    </row>
    <row r="16" spans="1:7">
      <c r="A16" s="21" t="s">
        <v>17</v>
      </c>
      <c r="B16" s="26">
        <v>2.4247999999999999E-2</v>
      </c>
      <c r="C16" s="27">
        <v>338785.04009615997</v>
      </c>
      <c r="D16" s="28">
        <v>734697.37984384003</v>
      </c>
      <c r="E16" s="28">
        <v>799580.89501471992</v>
      </c>
      <c r="F16" s="28">
        <v>969645.45929439983</v>
      </c>
      <c r="G16" s="29">
        <f t="shared" si="2"/>
        <v>2842708.7742491197</v>
      </c>
    </row>
    <row r="17" spans="1:7">
      <c r="A17" s="21" t="s">
        <v>18</v>
      </c>
      <c r="B17" s="26">
        <v>0.30665999999999999</v>
      </c>
      <c r="C17" s="27">
        <v>4284552.1443371996</v>
      </c>
      <c r="D17" s="28">
        <v>9291582.7492127996</v>
      </c>
      <c r="E17" s="28">
        <v>10112152.642082401</v>
      </c>
      <c r="F17" s="28">
        <v>12262927.934147999</v>
      </c>
      <c r="G17" s="29">
        <f t="shared" si="2"/>
        <v>35951215.4697804</v>
      </c>
    </row>
    <row r="18" spans="1:7" ht="15.75" thickBot="1">
      <c r="A18" s="30" t="s">
        <v>19</v>
      </c>
      <c r="B18" s="31">
        <v>3.9071000000000002E-2</v>
      </c>
      <c r="C18" s="32">
        <v>545887.09590882005</v>
      </c>
      <c r="D18" s="33">
        <v>1183823.8752836802</v>
      </c>
      <c r="E18" s="33">
        <v>1288371.21202244</v>
      </c>
      <c r="F18" s="33">
        <v>1562397.6303238</v>
      </c>
      <c r="G18" s="34">
        <f t="shared" si="2"/>
        <v>4580479.8135387404</v>
      </c>
    </row>
    <row r="19" spans="1:7" ht="15.75" thickBot="1">
      <c r="C19" s="35"/>
      <c r="D19" s="35"/>
      <c r="E19" s="35"/>
      <c r="F19" s="35"/>
      <c r="G19" s="35"/>
    </row>
    <row r="20" spans="1:7" ht="15.75" thickBot="1">
      <c r="A20" s="16" t="s">
        <v>20</v>
      </c>
      <c r="B20" s="17"/>
      <c r="C20" s="18">
        <f>SUM(C21:C43)</f>
        <v>3445617.8429154591</v>
      </c>
      <c r="D20" s="19">
        <f t="shared" ref="D20:F20" si="3">SUM(D21:D43)</f>
        <v>7472249.664787041</v>
      </c>
      <c r="E20" s="19">
        <f t="shared" si="3"/>
        <v>8132148.3394053197</v>
      </c>
      <c r="F20" s="19">
        <f t="shared" si="3"/>
        <v>9861792.3064814024</v>
      </c>
      <c r="G20" s="20">
        <f>SUM(G21:G43)</f>
        <v>28911808.153589211</v>
      </c>
    </row>
    <row r="21" spans="1:7">
      <c r="A21" s="36" t="s">
        <v>21</v>
      </c>
      <c r="B21" s="22">
        <v>7.6429999999999996E-3</v>
      </c>
      <c r="C21" s="23">
        <v>106785.46937706</v>
      </c>
      <c r="D21" s="24">
        <v>231577.53522543999</v>
      </c>
      <c r="E21" s="24">
        <v>252028.90055252</v>
      </c>
      <c r="F21" s="24">
        <v>305633.46442539996</v>
      </c>
      <c r="G21" s="25">
        <f>+C21+D21+E21+F21</f>
        <v>896025.36958041997</v>
      </c>
    </row>
    <row r="22" spans="1:7">
      <c r="A22" s="37" t="s">
        <v>22</v>
      </c>
      <c r="B22" s="26">
        <v>9.5139999999999999E-3</v>
      </c>
      <c r="C22" s="27">
        <v>132926.46286187999</v>
      </c>
      <c r="D22" s="28">
        <v>288267.52193312004</v>
      </c>
      <c r="E22" s="28">
        <v>313725.36436696001</v>
      </c>
      <c r="F22" s="28">
        <v>380452.28058919997</v>
      </c>
      <c r="G22" s="29">
        <f>+C22+D22+E22+F22</f>
        <v>1115371.62975116</v>
      </c>
    </row>
    <row r="23" spans="1:7">
      <c r="A23" s="37" t="s">
        <v>23</v>
      </c>
      <c r="B23" s="26">
        <v>6.0369999999999998E-3</v>
      </c>
      <c r="C23" s="27">
        <v>84346.968288539996</v>
      </c>
      <c r="D23" s="28">
        <v>182916.86250896001</v>
      </c>
      <c r="E23" s="28">
        <v>199070.84556267998</v>
      </c>
      <c r="F23" s="28">
        <v>241411.64787859996</v>
      </c>
      <c r="G23" s="29">
        <f t="shared" ref="G23:G43" si="4">+C23+D23+E23+F23</f>
        <v>707746.32423877995</v>
      </c>
    </row>
    <row r="24" spans="1:7">
      <c r="A24" s="37" t="s">
        <v>24</v>
      </c>
      <c r="B24" s="26">
        <v>9.776E-3</v>
      </c>
      <c r="C24" s="27">
        <v>136587.04024991998</v>
      </c>
      <c r="D24" s="28">
        <v>296205.93803008</v>
      </c>
      <c r="E24" s="28">
        <v>322364.84780863998</v>
      </c>
      <c r="F24" s="28">
        <v>390929.31417279999</v>
      </c>
      <c r="G24" s="29">
        <f t="shared" si="4"/>
        <v>1146087.1402614398</v>
      </c>
    </row>
    <row r="25" spans="1:7">
      <c r="A25" s="37" t="s">
        <v>25</v>
      </c>
      <c r="B25" s="26">
        <v>9.8600000000000007E-3</v>
      </c>
      <c r="C25" s="27">
        <v>137760.6604812</v>
      </c>
      <c r="D25" s="28">
        <v>298751.07906880003</v>
      </c>
      <c r="E25" s="28">
        <v>325134.75853040005</v>
      </c>
      <c r="F25" s="28">
        <v>394288.36310800002</v>
      </c>
      <c r="G25" s="29">
        <f t="shared" si="4"/>
        <v>1155934.8611884001</v>
      </c>
    </row>
    <row r="26" spans="1:7">
      <c r="A26" s="37" t="s">
        <v>26</v>
      </c>
      <c r="B26" s="26">
        <v>1.3226999999999999E-2</v>
      </c>
      <c r="C26" s="27">
        <v>184803.27141833998</v>
      </c>
      <c r="D26" s="28">
        <v>400768.81570416002</v>
      </c>
      <c r="E26" s="28">
        <v>436162.01329427998</v>
      </c>
      <c r="F26" s="28">
        <v>528930.24126059993</v>
      </c>
      <c r="G26" s="29">
        <f t="shared" si="4"/>
        <v>1550664.3416773798</v>
      </c>
    </row>
    <row r="27" spans="1:7">
      <c r="A27" s="37" t="s">
        <v>27</v>
      </c>
      <c r="B27" s="26">
        <v>7.1009999999999997E-3</v>
      </c>
      <c r="C27" s="27">
        <v>99212.824551419995</v>
      </c>
      <c r="D27" s="28">
        <v>215155.31566608002</v>
      </c>
      <c r="E27" s="28">
        <v>234156.38137163999</v>
      </c>
      <c r="F27" s="28">
        <v>283959.60105779994</v>
      </c>
      <c r="G27" s="29">
        <f t="shared" si="4"/>
        <v>832484.12264693994</v>
      </c>
    </row>
    <row r="28" spans="1:7">
      <c r="A28" s="37" t="s">
        <v>28</v>
      </c>
      <c r="B28" s="26">
        <v>2.3536999999999999E-2</v>
      </c>
      <c r="C28" s="27">
        <v>328851.18313853996</v>
      </c>
      <c r="D28" s="28">
        <v>713154.57890895999</v>
      </c>
      <c r="E28" s="28">
        <v>776135.57926268002</v>
      </c>
      <c r="F28" s="28">
        <v>941213.50937859993</v>
      </c>
      <c r="G28" s="29">
        <f t="shared" si="4"/>
        <v>2759354.8506887797</v>
      </c>
    </row>
    <row r="29" spans="1:7">
      <c r="A29" s="37" t="s">
        <v>29</v>
      </c>
      <c r="B29" s="26">
        <v>6.2630000000000003E-3</v>
      </c>
      <c r="C29" s="27">
        <v>87504.565577460002</v>
      </c>
      <c r="D29" s="28">
        <v>189764.50387504001</v>
      </c>
      <c r="E29" s="28">
        <v>206523.22440932001</v>
      </c>
      <c r="F29" s="28">
        <v>250449.08906140001</v>
      </c>
      <c r="G29" s="29">
        <f t="shared" si="4"/>
        <v>734241.38292322005</v>
      </c>
    </row>
    <row r="30" spans="1:7">
      <c r="A30" s="37" t="s">
        <v>30</v>
      </c>
      <c r="B30" s="26">
        <v>1.1436999999999999E-2</v>
      </c>
      <c r="C30" s="27">
        <v>159793.98315653999</v>
      </c>
      <c r="D30" s="28">
        <v>346533.07214096002</v>
      </c>
      <c r="E30" s="28">
        <v>377136.53481867997</v>
      </c>
      <c r="F30" s="28">
        <v>457350.50799859996</v>
      </c>
      <c r="G30" s="29">
        <f t="shared" si="4"/>
        <v>1340814.0981147799</v>
      </c>
    </row>
    <row r="31" spans="1:7">
      <c r="A31" s="37" t="s">
        <v>31</v>
      </c>
      <c r="B31" s="26">
        <v>7.4910000000000003E-3</v>
      </c>
      <c r="C31" s="27">
        <v>149731.67562522</v>
      </c>
      <c r="D31" s="28">
        <v>324711.71191728004</v>
      </c>
      <c r="E31" s="28">
        <v>353388.06115124002</v>
      </c>
      <c r="F31" s="28">
        <v>428550.92539980001</v>
      </c>
      <c r="G31" s="29">
        <f t="shared" si="4"/>
        <v>1256382.37409354</v>
      </c>
    </row>
    <row r="32" spans="1:7">
      <c r="A32" s="37" t="s">
        <v>32</v>
      </c>
      <c r="B32" s="26">
        <v>5.7369999999999999E-3</v>
      </c>
      <c r="C32" s="27">
        <v>80155.467462539993</v>
      </c>
      <c r="D32" s="28">
        <v>173827.07308496002</v>
      </c>
      <c r="E32" s="28">
        <v>189178.30727068</v>
      </c>
      <c r="F32" s="28">
        <v>229415.04453859999</v>
      </c>
      <c r="G32" s="29">
        <f t="shared" si="4"/>
        <v>672575.89235678001</v>
      </c>
    </row>
    <row r="33" spans="1:7">
      <c r="A33" s="37" t="s">
        <v>33</v>
      </c>
      <c r="B33" s="26">
        <v>3.0569999999999998E-3</v>
      </c>
      <c r="C33" s="27">
        <v>87781.293416939996</v>
      </c>
      <c r="D33" s="28">
        <v>190364.62423056</v>
      </c>
      <c r="E33" s="28">
        <v>207176.34519547998</v>
      </c>
      <c r="F33" s="28">
        <v>251241.12803459997</v>
      </c>
      <c r="G33" s="29">
        <f t="shared" si="4"/>
        <v>736563.39087757992</v>
      </c>
    </row>
    <row r="34" spans="1:7">
      <c r="A34" s="37" t="s">
        <v>34</v>
      </c>
      <c r="B34" s="26">
        <v>8.4180000000000001E-3</v>
      </c>
      <c r="C34" s="27">
        <v>117613.51317756</v>
      </c>
      <c r="D34" s="28">
        <v>255059.49123744003</v>
      </c>
      <c r="E34" s="28">
        <v>277584.62447352003</v>
      </c>
      <c r="F34" s="28">
        <v>336624.68972039997</v>
      </c>
      <c r="G34" s="29">
        <f t="shared" si="4"/>
        <v>986882.31860892009</v>
      </c>
    </row>
    <row r="35" spans="1:7">
      <c r="A35" s="37" t="s">
        <v>35</v>
      </c>
      <c r="B35" s="26">
        <v>7.6519999999999999E-3</v>
      </c>
      <c r="C35" s="27">
        <v>106911.21440184</v>
      </c>
      <c r="D35" s="28">
        <v>231850.22890816</v>
      </c>
      <c r="E35" s="28">
        <v>252325.67670128</v>
      </c>
      <c r="F35" s="28">
        <v>305993.36252559995</v>
      </c>
      <c r="G35" s="29">
        <f t="shared" si="4"/>
        <v>897080.48253688007</v>
      </c>
    </row>
    <row r="36" spans="1:7">
      <c r="A36" s="37" t="s">
        <v>36</v>
      </c>
      <c r="B36" s="26">
        <v>1.1672E-2</v>
      </c>
      <c r="C36" s="27">
        <v>163077.32547024</v>
      </c>
      <c r="D36" s="28">
        <v>353653.40718976001</v>
      </c>
      <c r="E36" s="28">
        <v>384885.68981408002</v>
      </c>
      <c r="F36" s="28">
        <v>466747.84728159994</v>
      </c>
      <c r="G36" s="29">
        <f t="shared" si="4"/>
        <v>1368364.2697556799</v>
      </c>
    </row>
    <row r="37" spans="1:7">
      <c r="A37" s="37" t="s">
        <v>37</v>
      </c>
      <c r="B37" s="26">
        <v>1.0611000000000001E-2</v>
      </c>
      <c r="C37" s="27">
        <v>148253.38421562</v>
      </c>
      <c r="D37" s="28">
        <v>321505.85192688002</v>
      </c>
      <c r="E37" s="28">
        <v>349899.07938804</v>
      </c>
      <c r="F37" s="28">
        <v>424319.86013579997</v>
      </c>
      <c r="G37" s="29">
        <f t="shared" si="4"/>
        <v>1243978.1756663399</v>
      </c>
    </row>
    <row r="38" spans="1:7">
      <c r="A38" s="37" t="s">
        <v>38</v>
      </c>
      <c r="B38" s="26">
        <v>2.1444999999999999E-2</v>
      </c>
      <c r="C38" s="27">
        <v>299622.45071189996</v>
      </c>
      <c r="D38" s="28">
        <v>649768.44732559996</v>
      </c>
      <c r="E38" s="28">
        <v>707151.61223979993</v>
      </c>
      <c r="F38" s="28">
        <v>857557.19542099989</v>
      </c>
      <c r="G38" s="29">
        <f t="shared" si="4"/>
        <v>2514099.7056982997</v>
      </c>
    </row>
    <row r="39" spans="1:7">
      <c r="A39" s="37" t="s">
        <v>39</v>
      </c>
      <c r="B39" s="26">
        <v>1.0461E-2</v>
      </c>
      <c r="C39" s="27">
        <v>146157.63380262</v>
      </c>
      <c r="D39" s="28">
        <v>316960.95721488004</v>
      </c>
      <c r="E39" s="28">
        <v>344952.81024204002</v>
      </c>
      <c r="F39" s="28">
        <v>418321.55846579996</v>
      </c>
      <c r="G39" s="29">
        <f t="shared" si="4"/>
        <v>1226392.9597253401</v>
      </c>
    </row>
    <row r="40" spans="1:7">
      <c r="A40" s="37" t="s">
        <v>40</v>
      </c>
      <c r="B40" s="26">
        <v>1.1148999999999999E-2</v>
      </c>
      <c r="C40" s="27">
        <v>155770.14236358</v>
      </c>
      <c r="D40" s="28">
        <v>337806.87429392</v>
      </c>
      <c r="E40" s="28">
        <v>367639.69805835997</v>
      </c>
      <c r="F40" s="28">
        <v>445833.76879219996</v>
      </c>
      <c r="G40" s="29">
        <f t="shared" si="4"/>
        <v>1307050.48350806</v>
      </c>
    </row>
    <row r="41" spans="1:7">
      <c r="A41" s="37" t="s">
        <v>41</v>
      </c>
      <c r="B41" s="26">
        <v>8.1770000000000002E-3</v>
      </c>
      <c r="C41" s="27">
        <v>114246.34084734</v>
      </c>
      <c r="D41" s="28">
        <v>247757.36040016002</v>
      </c>
      <c r="E41" s="28">
        <v>269637.61871228</v>
      </c>
      <c r="F41" s="28">
        <v>326987.41837059997</v>
      </c>
      <c r="G41" s="29">
        <f t="shared" si="4"/>
        <v>958628.73833037994</v>
      </c>
    </row>
    <row r="42" spans="1:7">
      <c r="A42" s="37" t="s">
        <v>42</v>
      </c>
      <c r="B42" s="26">
        <v>1.8797999999999999E-2</v>
      </c>
      <c r="C42" s="27">
        <v>262639.44175716001</v>
      </c>
      <c r="D42" s="28">
        <v>569566.20530784002</v>
      </c>
      <c r="E42" s="28">
        <v>619866.44937672</v>
      </c>
      <c r="F42" s="28">
        <v>751707.16528439987</v>
      </c>
      <c r="G42" s="29">
        <f t="shared" si="4"/>
        <v>2203779.26172612</v>
      </c>
    </row>
    <row r="43" spans="1:7" ht="15.75" thickBot="1">
      <c r="A43" s="38" t="s">
        <v>43</v>
      </c>
      <c r="B43" s="31">
        <v>1.11E-2</v>
      </c>
      <c r="C43" s="32">
        <v>155085.530562</v>
      </c>
      <c r="D43" s="33">
        <v>336322.20868800004</v>
      </c>
      <c r="E43" s="33">
        <v>366023.91680400004</v>
      </c>
      <c r="F43" s="33">
        <v>443874.32357999997</v>
      </c>
      <c r="G43" s="34">
        <f t="shared" si="4"/>
        <v>1301305.979634</v>
      </c>
    </row>
    <row r="44" spans="1:7" ht="15.75" thickBot="1">
      <c r="C44" s="35"/>
      <c r="D44" s="35"/>
      <c r="E44" s="35"/>
      <c r="F44" s="35"/>
      <c r="G44" s="39"/>
    </row>
    <row r="45" spans="1:7" ht="15.75" thickBot="1">
      <c r="A45" s="16" t="s">
        <v>44</v>
      </c>
      <c r="B45" s="17"/>
      <c r="C45" s="18">
        <f>SUM(C46:C81)</f>
        <v>2350655.8454290205</v>
      </c>
      <c r="D45" s="19">
        <f t="shared" ref="D45:F45" si="5">SUM(D46:D81)</f>
        <v>5097688.7756884797</v>
      </c>
      <c r="E45" s="19">
        <f t="shared" si="5"/>
        <v>5547882.2755908398</v>
      </c>
      <c r="F45" s="19">
        <f t="shared" si="5"/>
        <v>6727873.2104417998</v>
      </c>
      <c r="G45" s="20">
        <f>SUM(G46:G81)</f>
        <v>19724100.107150137</v>
      </c>
    </row>
    <row r="46" spans="1:7">
      <c r="A46" s="36" t="s">
        <v>45</v>
      </c>
      <c r="B46" s="22">
        <v>3.9699999999999996E-3</v>
      </c>
      <c r="C46" s="23">
        <v>55467.527597399996</v>
      </c>
      <c r="D46" s="24">
        <v>120288.2133776</v>
      </c>
      <c r="E46" s="24">
        <v>130911.25673079999</v>
      </c>
      <c r="F46" s="24">
        <v>158755.05086599998</v>
      </c>
      <c r="G46" s="25">
        <f>+C46+D46+E46+F46</f>
        <v>465422.0485718</v>
      </c>
    </row>
    <row r="47" spans="1:7">
      <c r="A47" s="37" t="s">
        <v>46</v>
      </c>
      <c r="B47" s="26">
        <v>3.3679999999999999E-3</v>
      </c>
      <c r="C47" s="27">
        <v>92126.482606559992</v>
      </c>
      <c r="D47" s="28">
        <v>199787.70593344001</v>
      </c>
      <c r="E47" s="28">
        <v>217431.60989152</v>
      </c>
      <c r="F47" s="28">
        <v>263677.60683039995</v>
      </c>
      <c r="G47" s="29">
        <f>+C47+D47+E47+F47</f>
        <v>773023.40526191995</v>
      </c>
    </row>
    <row r="48" spans="1:7">
      <c r="A48" s="37" t="s">
        <v>47</v>
      </c>
      <c r="B48" s="26">
        <v>3.16E-3</v>
      </c>
      <c r="C48" s="27">
        <v>44150.475367200001</v>
      </c>
      <c r="D48" s="28">
        <v>95745.781932800004</v>
      </c>
      <c r="E48" s="28">
        <v>104201.40334240001</v>
      </c>
      <c r="F48" s="28">
        <v>126364.22184799999</v>
      </c>
      <c r="G48" s="29">
        <f t="shared" ref="G48:G81" si="6">+C48+D48+E48+F48</f>
        <v>370461.88249039999</v>
      </c>
    </row>
    <row r="49" spans="1:7">
      <c r="A49" s="37" t="s">
        <v>48</v>
      </c>
      <c r="B49" s="26">
        <v>4.4039999999999999E-3</v>
      </c>
      <c r="C49" s="27">
        <v>61531.232125679999</v>
      </c>
      <c r="D49" s="28">
        <v>133438.10874431999</v>
      </c>
      <c r="E49" s="28">
        <v>145222.46212656001</v>
      </c>
      <c r="F49" s="28">
        <v>176110.13703119999</v>
      </c>
      <c r="G49" s="29">
        <f t="shared" si="6"/>
        <v>516301.94002775999</v>
      </c>
    </row>
    <row r="50" spans="1:7">
      <c r="A50" s="37" t="s">
        <v>49</v>
      </c>
      <c r="B50" s="26">
        <v>5.3880000000000004E-3</v>
      </c>
      <c r="C50" s="27">
        <v>75279.354834960002</v>
      </c>
      <c r="D50" s="28">
        <v>163252.61805504002</v>
      </c>
      <c r="E50" s="28">
        <v>177669.98772432003</v>
      </c>
      <c r="F50" s="28">
        <v>215458.9959864</v>
      </c>
      <c r="G50" s="29">
        <f t="shared" si="6"/>
        <v>631660.95660072006</v>
      </c>
    </row>
    <row r="51" spans="1:7">
      <c r="A51" s="37" t="s">
        <v>50</v>
      </c>
      <c r="B51" s="26">
        <v>3.1610000000000002E-3</v>
      </c>
      <c r="C51" s="27">
        <v>44164.447036620004</v>
      </c>
      <c r="D51" s="28">
        <v>95776.081230880009</v>
      </c>
      <c r="E51" s="28">
        <v>104234.37847004001</v>
      </c>
      <c r="F51" s="28">
        <v>126404.21052579999</v>
      </c>
      <c r="G51" s="29">
        <f t="shared" si="6"/>
        <v>370579.11726334004</v>
      </c>
    </row>
    <row r="52" spans="1:7">
      <c r="A52" s="37" t="s">
        <v>51</v>
      </c>
      <c r="B52" s="26">
        <v>5.0809999999999996E-3</v>
      </c>
      <c r="C52" s="27">
        <v>70990.052323019991</v>
      </c>
      <c r="D52" s="28">
        <v>153950.73354448</v>
      </c>
      <c r="E52" s="28">
        <v>167546.62353883998</v>
      </c>
      <c r="F52" s="28">
        <v>203182.47190179996</v>
      </c>
      <c r="G52" s="29">
        <f t="shared" si="6"/>
        <v>595669.88130814</v>
      </c>
    </row>
    <row r="53" spans="1:7">
      <c r="A53" s="37" t="s">
        <v>52</v>
      </c>
      <c r="B53" s="26">
        <v>3.3519999999999999E-3</v>
      </c>
      <c r="C53" s="27">
        <v>46833.035895839996</v>
      </c>
      <c r="D53" s="28">
        <v>101563.24716416</v>
      </c>
      <c r="E53" s="28">
        <v>110532.62784928</v>
      </c>
      <c r="F53" s="28">
        <v>134042.04798559999</v>
      </c>
      <c r="G53" s="29">
        <f t="shared" si="6"/>
        <v>392970.95889488002</v>
      </c>
    </row>
    <row r="54" spans="1:7">
      <c r="A54" s="37" t="s">
        <v>53</v>
      </c>
      <c r="B54" s="26">
        <v>3.797E-3</v>
      </c>
      <c r="C54" s="27">
        <v>53050.428787739998</v>
      </c>
      <c r="D54" s="28">
        <v>115046.43480976</v>
      </c>
      <c r="E54" s="28">
        <v>125206.55964908001</v>
      </c>
      <c r="F54" s="28">
        <v>151837.00960659998</v>
      </c>
      <c r="G54" s="29">
        <f t="shared" si="6"/>
        <v>445140.43285317998</v>
      </c>
    </row>
    <row r="55" spans="1:7">
      <c r="A55" s="37" t="s">
        <v>54</v>
      </c>
      <c r="B55" s="26">
        <v>3.3890000000000001E-3</v>
      </c>
      <c r="C55" s="27">
        <v>47349.987664380002</v>
      </c>
      <c r="D55" s="28">
        <v>102684.32119312001</v>
      </c>
      <c r="E55" s="28">
        <v>111752.70757196001</v>
      </c>
      <c r="F55" s="28">
        <v>135521.62906419998</v>
      </c>
      <c r="G55" s="29">
        <f t="shared" si="6"/>
        <v>397308.64549366001</v>
      </c>
    </row>
    <row r="56" spans="1:7">
      <c r="A56" s="37" t="s">
        <v>55</v>
      </c>
      <c r="B56" s="26">
        <v>4.6779999999999999E-3</v>
      </c>
      <c r="C56" s="27">
        <v>110429.36954675999</v>
      </c>
      <c r="D56" s="28">
        <v>239479.78641823999</v>
      </c>
      <c r="E56" s="28">
        <v>260629.02709992</v>
      </c>
      <c r="F56" s="28">
        <v>316062.77474839997</v>
      </c>
      <c r="G56" s="29">
        <f t="shared" si="6"/>
        <v>926600.95781331998</v>
      </c>
    </row>
    <row r="57" spans="1:7">
      <c r="A57" s="37" t="s">
        <v>56</v>
      </c>
      <c r="B57" s="26">
        <v>3.1459999999999999E-3</v>
      </c>
      <c r="C57" s="27">
        <v>43954.871995319998</v>
      </c>
      <c r="D57" s="28">
        <v>95321.591759679999</v>
      </c>
      <c r="E57" s="28">
        <v>103739.75155544</v>
      </c>
      <c r="F57" s="28">
        <v>125804.38035879999</v>
      </c>
      <c r="G57" s="29">
        <f t="shared" si="6"/>
        <v>368820.59566923999</v>
      </c>
    </row>
    <row r="58" spans="1:7">
      <c r="A58" s="37" t="s">
        <v>57</v>
      </c>
      <c r="B58" s="26">
        <v>3.1619999999999999E-3</v>
      </c>
      <c r="C58" s="27">
        <v>89248.318706040009</v>
      </c>
      <c r="D58" s="28">
        <v>193546.05052896001</v>
      </c>
      <c r="E58" s="28">
        <v>210638.73359768</v>
      </c>
      <c r="F58" s="28">
        <v>255439.93920359999</v>
      </c>
      <c r="G58" s="29">
        <f t="shared" si="6"/>
        <v>748873.04203628004</v>
      </c>
    </row>
    <row r="59" spans="1:7">
      <c r="A59" s="37" t="s">
        <v>58</v>
      </c>
      <c r="B59" s="26">
        <v>4.2310000000000004E-3</v>
      </c>
      <c r="C59" s="27">
        <v>104184.03331602001</v>
      </c>
      <c r="D59" s="28">
        <v>225936.00017648004</v>
      </c>
      <c r="E59" s="28">
        <v>245889.14504484003</v>
      </c>
      <c r="F59" s="28">
        <v>298187.83577180002</v>
      </c>
      <c r="G59" s="29">
        <f t="shared" si="6"/>
        <v>874197.01430914016</v>
      </c>
    </row>
    <row r="60" spans="1:7">
      <c r="A60" s="37" t="s">
        <v>59</v>
      </c>
      <c r="B60" s="26">
        <v>3.176E-3</v>
      </c>
      <c r="C60" s="27">
        <v>44374.022077920003</v>
      </c>
      <c r="D60" s="28">
        <v>96230.570702080004</v>
      </c>
      <c r="E60" s="28">
        <v>104729.00538464</v>
      </c>
      <c r="F60" s="28">
        <v>127004.04069279999</v>
      </c>
      <c r="G60" s="29">
        <f t="shared" si="6"/>
        <v>372337.63885743998</v>
      </c>
    </row>
    <row r="61" spans="1:7">
      <c r="A61" s="37" t="s">
        <v>60</v>
      </c>
      <c r="B61" s="26">
        <v>4.0860000000000002E-3</v>
      </c>
      <c r="C61" s="27">
        <v>57088.241250120001</v>
      </c>
      <c r="D61" s="28">
        <v>123802.93195488001</v>
      </c>
      <c r="E61" s="28">
        <v>134736.37153704002</v>
      </c>
      <c r="F61" s="28">
        <v>163393.73749080001</v>
      </c>
      <c r="G61" s="29">
        <f t="shared" si="6"/>
        <v>479021.28223283996</v>
      </c>
    </row>
    <row r="62" spans="1:7">
      <c r="A62" s="37" t="s">
        <v>61</v>
      </c>
      <c r="B62" s="26">
        <v>3.2000000000000002E-3</v>
      </c>
      <c r="C62" s="27">
        <v>89779.242144000003</v>
      </c>
      <c r="D62" s="28">
        <v>194697.42385600001</v>
      </c>
      <c r="E62" s="28">
        <v>211891.78844800001</v>
      </c>
      <c r="F62" s="28">
        <v>256959.50896000001</v>
      </c>
      <c r="G62" s="29">
        <f t="shared" si="6"/>
        <v>753327.96340800007</v>
      </c>
    </row>
    <row r="63" spans="1:7">
      <c r="A63" s="37" t="s">
        <v>62</v>
      </c>
      <c r="B63" s="26">
        <v>5.2919999999999998E-3</v>
      </c>
      <c r="C63" s="27">
        <v>73938.07457063999</v>
      </c>
      <c r="D63" s="28">
        <v>160343.88543936002</v>
      </c>
      <c r="E63" s="28">
        <v>174504.37547088001</v>
      </c>
      <c r="F63" s="28">
        <v>211620.08291759997</v>
      </c>
      <c r="G63" s="29">
        <f t="shared" si="6"/>
        <v>620406.41839847993</v>
      </c>
    </row>
    <row r="64" spans="1:7">
      <c r="A64" s="37" t="s">
        <v>63</v>
      </c>
      <c r="B64" s="26">
        <v>3.2360000000000002E-3</v>
      </c>
      <c r="C64" s="27">
        <v>45212.322243120005</v>
      </c>
      <c r="D64" s="28">
        <v>98048.528586880013</v>
      </c>
      <c r="E64" s="28">
        <v>106707.51304304</v>
      </c>
      <c r="F64" s="28">
        <v>129403.3613608</v>
      </c>
      <c r="G64" s="29">
        <f t="shared" si="6"/>
        <v>379371.72523384</v>
      </c>
    </row>
    <row r="65" spans="1:7">
      <c r="A65" s="37" t="s">
        <v>64</v>
      </c>
      <c r="B65" s="26">
        <v>4.9230000000000003E-3</v>
      </c>
      <c r="C65" s="27">
        <v>68782.528554660006</v>
      </c>
      <c r="D65" s="28">
        <v>149163.44444784001</v>
      </c>
      <c r="E65" s="28">
        <v>162336.55337172002</v>
      </c>
      <c r="F65" s="28">
        <v>196864.2608094</v>
      </c>
      <c r="G65" s="29">
        <f t="shared" si="6"/>
        <v>577146.78718362004</v>
      </c>
    </row>
    <row r="66" spans="1:7">
      <c r="A66" s="37" t="s">
        <v>65</v>
      </c>
      <c r="B66" s="26">
        <v>5.1710000000000002E-3</v>
      </c>
      <c r="C66" s="27">
        <v>72247.502570819997</v>
      </c>
      <c r="D66" s="28">
        <v>156677.67037168003</v>
      </c>
      <c r="E66" s="28">
        <v>170514.38502644002</v>
      </c>
      <c r="F66" s="28">
        <v>206781.4529038</v>
      </c>
      <c r="G66" s="29">
        <f t="shared" si="6"/>
        <v>606221.01087274007</v>
      </c>
    </row>
    <row r="67" spans="1:7">
      <c r="A67" s="37" t="s">
        <v>66</v>
      </c>
      <c r="B67" s="26">
        <v>3.1459999999999999E-3</v>
      </c>
      <c r="C67" s="27">
        <v>43954.871995319998</v>
      </c>
      <c r="D67" s="28">
        <v>95321.591759679999</v>
      </c>
      <c r="E67" s="28">
        <v>103739.75155544</v>
      </c>
      <c r="F67" s="28">
        <v>125804.38035879999</v>
      </c>
      <c r="G67" s="29">
        <f t="shared" si="6"/>
        <v>368820.59566923999</v>
      </c>
    </row>
    <row r="68" spans="1:7">
      <c r="A68" s="37" t="s">
        <v>67</v>
      </c>
      <c r="B68" s="26">
        <v>3.4629999999999999E-3</v>
      </c>
      <c r="C68" s="27">
        <v>48383.891201459999</v>
      </c>
      <c r="D68" s="28">
        <v>104926.46925104001</v>
      </c>
      <c r="E68" s="28">
        <v>114192.86701731999</v>
      </c>
      <c r="F68" s="28">
        <v>138480.7912214</v>
      </c>
      <c r="G68" s="29">
        <f t="shared" si="6"/>
        <v>405984.01869121997</v>
      </c>
    </row>
    <row r="69" spans="1:7">
      <c r="A69" s="37" t="s">
        <v>68</v>
      </c>
      <c r="B69" s="26">
        <v>3.0760000000000002E-3</v>
      </c>
      <c r="C69" s="27">
        <v>42976.855135919999</v>
      </c>
      <c r="D69" s="28">
        <v>93200.640894080017</v>
      </c>
      <c r="E69" s="28">
        <v>101431.49262064001</v>
      </c>
      <c r="F69" s="28">
        <v>123005.1729128</v>
      </c>
      <c r="G69" s="29">
        <f t="shared" si="6"/>
        <v>360614.16156343999</v>
      </c>
    </row>
    <row r="70" spans="1:7">
      <c r="A70" s="37" t="s">
        <v>69</v>
      </c>
      <c r="B70" s="26">
        <v>4.8320000000000004E-3</v>
      </c>
      <c r="C70" s="27">
        <v>67511.106637440011</v>
      </c>
      <c r="D70" s="28">
        <v>146406.20832256001</v>
      </c>
      <c r="E70" s="28">
        <v>159335.81675648002</v>
      </c>
      <c r="F70" s="28">
        <v>193225.29112959999</v>
      </c>
      <c r="G70" s="29">
        <f t="shared" si="6"/>
        <v>566478.42284608004</v>
      </c>
    </row>
    <row r="71" spans="1:7">
      <c r="A71" s="37" t="s">
        <v>70</v>
      </c>
      <c r="B71" s="26">
        <v>5.2490000000000002E-3</v>
      </c>
      <c r="C71" s="27">
        <v>73337.292785580008</v>
      </c>
      <c r="D71" s="28">
        <v>159041.01562192003</v>
      </c>
      <c r="E71" s="28">
        <v>173086.44498236</v>
      </c>
      <c r="F71" s="28">
        <v>209900.56977219999</v>
      </c>
      <c r="G71" s="29">
        <f t="shared" si="6"/>
        <v>615365.32316206</v>
      </c>
    </row>
    <row r="72" spans="1:7">
      <c r="A72" s="37" t="s">
        <v>71</v>
      </c>
      <c r="B72" s="26">
        <v>6.365E-3</v>
      </c>
      <c r="C72" s="27">
        <v>88929.675858300005</v>
      </c>
      <c r="D72" s="28">
        <v>192855.03227920001</v>
      </c>
      <c r="E72" s="28">
        <v>209886.68742860001</v>
      </c>
      <c r="F72" s="28">
        <v>254527.934197</v>
      </c>
      <c r="G72" s="29">
        <f t="shared" si="6"/>
        <v>746199.32976310002</v>
      </c>
    </row>
    <row r="73" spans="1:7">
      <c r="A73" s="37" t="s">
        <v>72</v>
      </c>
      <c r="B73" s="26">
        <v>3.3679999999999999E-3</v>
      </c>
      <c r="C73" s="27">
        <v>92126.482606559992</v>
      </c>
      <c r="D73" s="28">
        <v>199787.70593344001</v>
      </c>
      <c r="E73" s="28">
        <v>217431.60989152</v>
      </c>
      <c r="F73" s="28">
        <v>263677.60683039995</v>
      </c>
      <c r="G73" s="29">
        <f t="shared" si="6"/>
        <v>773023.40526191995</v>
      </c>
    </row>
    <row r="74" spans="1:7">
      <c r="A74" s="37" t="s">
        <v>73</v>
      </c>
      <c r="B74" s="26">
        <v>4.0769999999999999E-3</v>
      </c>
      <c r="C74" s="27">
        <v>56962.496225340001</v>
      </c>
      <c r="D74" s="28">
        <v>123530.23827216</v>
      </c>
      <c r="E74" s="28">
        <v>134439.59538827999</v>
      </c>
      <c r="F74" s="28">
        <v>163033.83939059998</v>
      </c>
      <c r="G74" s="29">
        <f t="shared" si="6"/>
        <v>477966.16927637998</v>
      </c>
    </row>
    <row r="75" spans="1:7">
      <c r="A75" s="37" t="s">
        <v>74</v>
      </c>
      <c r="B75" s="26">
        <v>3.1870000000000002E-3</v>
      </c>
      <c r="C75" s="27">
        <v>44527.710441540003</v>
      </c>
      <c r="D75" s="28">
        <v>96563.86298096001</v>
      </c>
      <c r="E75" s="28">
        <v>105091.73178868</v>
      </c>
      <c r="F75" s="28">
        <v>127443.91614859999</v>
      </c>
      <c r="G75" s="29">
        <f t="shared" si="6"/>
        <v>373627.22135978</v>
      </c>
    </row>
    <row r="76" spans="1:7">
      <c r="A76" s="37" t="s">
        <v>75</v>
      </c>
      <c r="B76" s="26">
        <v>5.587E-3</v>
      </c>
      <c r="C76" s="27">
        <v>78059.717049540006</v>
      </c>
      <c r="D76" s="28">
        <v>169282.17837296001</v>
      </c>
      <c r="E76" s="28">
        <v>184232.03812468</v>
      </c>
      <c r="F76" s="28">
        <v>223416.74286859998</v>
      </c>
      <c r="G76" s="29">
        <f t="shared" si="6"/>
        <v>654990.67641577998</v>
      </c>
    </row>
    <row r="77" spans="1:7">
      <c r="A77" s="37" t="s">
        <v>76</v>
      </c>
      <c r="B77" s="26">
        <v>3.8440000000000002E-3</v>
      </c>
      <c r="C77" s="27">
        <v>53707.097250480001</v>
      </c>
      <c r="D77" s="28">
        <v>116470.50181952001</v>
      </c>
      <c r="E77" s="28">
        <v>126756.39064816001</v>
      </c>
      <c r="F77" s="28">
        <v>153716.47746319999</v>
      </c>
      <c r="G77" s="29">
        <f t="shared" si="6"/>
        <v>450650.46718136</v>
      </c>
    </row>
    <row r="78" spans="1:7">
      <c r="A78" s="37" t="s">
        <v>77</v>
      </c>
      <c r="B78" s="26">
        <v>3.0569999999999998E-3</v>
      </c>
      <c r="C78" s="27">
        <v>42711.393416939994</v>
      </c>
      <c r="D78" s="28">
        <v>92624.954230560004</v>
      </c>
      <c r="E78" s="28">
        <v>100804.96519547999</v>
      </c>
      <c r="F78" s="28">
        <v>122245.38803459998</v>
      </c>
      <c r="G78" s="29">
        <f t="shared" si="6"/>
        <v>358386.70087757998</v>
      </c>
    </row>
    <row r="79" spans="1:7">
      <c r="A79" s="37" t="s">
        <v>78</v>
      </c>
      <c r="B79" s="26">
        <v>3.702E-3</v>
      </c>
      <c r="C79" s="27">
        <v>96793.020192839991</v>
      </c>
      <c r="D79" s="28">
        <v>209907.67149216001</v>
      </c>
      <c r="E79" s="28">
        <v>228445.30252328003</v>
      </c>
      <c r="F79" s="28">
        <v>277033.82521559997</v>
      </c>
      <c r="G79" s="29">
        <f t="shared" si="6"/>
        <v>812179.81942387996</v>
      </c>
    </row>
    <row r="80" spans="1:7">
      <c r="A80" s="37" t="s">
        <v>79</v>
      </c>
      <c r="B80" s="26">
        <v>3.0569999999999998E-3</v>
      </c>
      <c r="C80" s="27">
        <v>87781.293416939996</v>
      </c>
      <c r="D80" s="28">
        <v>190364.62423056</v>
      </c>
      <c r="E80" s="28">
        <v>207176.34519547998</v>
      </c>
      <c r="F80" s="28">
        <v>251241.12803459997</v>
      </c>
      <c r="G80" s="29">
        <f t="shared" si="6"/>
        <v>736563.39087757992</v>
      </c>
    </row>
    <row r="81" spans="1:7" ht="15.75" thickBot="1">
      <c r="A81" s="38" t="s">
        <v>80</v>
      </c>
      <c r="B81" s="31">
        <v>3.0569999999999998E-3</v>
      </c>
      <c r="C81" s="32">
        <v>42711.39</v>
      </c>
      <c r="D81" s="33">
        <v>92624.95</v>
      </c>
      <c r="E81" s="33">
        <v>100804.97</v>
      </c>
      <c r="F81" s="33">
        <v>122245.39</v>
      </c>
      <c r="G81" s="34">
        <f t="shared" si="6"/>
        <v>358386.7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oct12</vt:lpstr>
      <vt:lpstr>nov12</vt:lpstr>
      <vt:lpstr>dic12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Yani</cp:lastModifiedBy>
  <dcterms:created xsi:type="dcterms:W3CDTF">2015-06-22T13:59:48Z</dcterms:created>
  <dcterms:modified xsi:type="dcterms:W3CDTF">2015-06-22T14:01:05Z</dcterms:modified>
</cp:coreProperties>
</file>