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6" i="1" l="1"/>
  <c r="C6" i="1"/>
  <c r="E6" i="1"/>
  <c r="F6" i="1"/>
  <c r="G6" i="1"/>
  <c r="D8" i="1"/>
  <c r="D6" i="1" s="1"/>
  <c r="H8" i="1"/>
  <c r="H6" i="1" s="1"/>
  <c r="H9" i="1"/>
  <c r="H10" i="1"/>
  <c r="B11" i="1"/>
  <c r="C11" i="1"/>
  <c r="D11" i="1"/>
  <c r="E11" i="1"/>
  <c r="F11" i="1"/>
  <c r="G11" i="1"/>
  <c r="H13" i="1"/>
  <c r="H11" i="1" s="1"/>
  <c r="H14" i="1"/>
  <c r="B15" i="1"/>
  <c r="C15" i="1"/>
  <c r="E15" i="1"/>
  <c r="F15" i="1"/>
  <c r="G15" i="1"/>
  <c r="H16" i="1"/>
  <c r="H17" i="1"/>
  <c r="H18" i="1"/>
  <c r="H19" i="1"/>
  <c r="H20" i="1"/>
  <c r="H21" i="1"/>
  <c r="H22" i="1"/>
  <c r="H23" i="1"/>
  <c r="H24" i="1"/>
  <c r="H25" i="1"/>
  <c r="H26" i="1"/>
  <c r="D27" i="1"/>
  <c r="D15" i="1" s="1"/>
  <c r="H28" i="1"/>
  <c r="B29" i="1"/>
  <c r="C29" i="1"/>
  <c r="E29" i="1"/>
  <c r="F29" i="1"/>
  <c r="G29" i="1"/>
  <c r="D29" i="1" l="1"/>
  <c r="H27" i="1"/>
  <c r="H15" i="1" s="1"/>
  <c r="H29" i="1" s="1"/>
</calcChain>
</file>

<file path=xl/sharedStrings.xml><?xml version="1.0" encoding="utf-8"?>
<sst xmlns="http://schemas.openxmlformats.org/spreadsheetml/2006/main" count="28" uniqueCount="28">
  <si>
    <t>TOTALES</t>
  </si>
  <si>
    <t>13- Fdo: Especial Ley 6723</t>
  </si>
  <si>
    <t>9- Ley 3565 Con.Cami.</t>
  </si>
  <si>
    <t>8- Ley 1927 Index.</t>
  </si>
  <si>
    <t>7- Cont.Mejoras</t>
  </si>
  <si>
    <t>6- T.R.M. y Señales</t>
  </si>
  <si>
    <t xml:space="preserve">5- Rec.Int. Y Multas </t>
  </si>
  <si>
    <t>4- Aporte Solidario</t>
  </si>
  <si>
    <t>3- Billetes de Loterìa</t>
  </si>
  <si>
    <t>Bono de Consolid.</t>
  </si>
  <si>
    <t>b) F.S.P. SEC. PUBLICO</t>
  </si>
  <si>
    <t>2-a)  F.S.P.  SEC. PRIVADO</t>
  </si>
  <si>
    <t>1- Tasas Varias</t>
  </si>
  <si>
    <t>OTROS REC.TRIB.</t>
  </si>
  <si>
    <t>1- Inmob.Rural</t>
  </si>
  <si>
    <t>PATRIMONIO</t>
  </si>
  <si>
    <t>2- Sellos</t>
  </si>
  <si>
    <t>1- Ingresos Brutos</t>
  </si>
  <si>
    <t>TRIBUTARIOS</t>
  </si>
  <si>
    <t>ACUMULADO</t>
  </si>
  <si>
    <t>JUNIO</t>
  </si>
  <si>
    <t>MAYO</t>
  </si>
  <si>
    <t>ABRIL</t>
  </si>
  <si>
    <t>MARZO</t>
  </si>
  <si>
    <t>FEBRERO</t>
  </si>
  <si>
    <t>ENERO</t>
  </si>
  <si>
    <t>CONCEPTOS</t>
  </si>
  <si>
    <t>AÑO -2013-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</si>
</sst>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28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64" fontId="2" fillId="2" borderId="1" xfId="1" applyFont="1" applyFill="1" applyBorder="1"/>
    <xf numFmtId="0" fontId="3" fillId="2" borderId="1" xfId="0" applyFont="1" applyFill="1" applyBorder="1"/>
    <xf numFmtId="164" fontId="2" fillId="0" borderId="2" xfId="1" applyFont="1" applyBorder="1"/>
    <xf numFmtId="164" fontId="4" fillId="0" borderId="3" xfId="1" applyFont="1" applyBorder="1"/>
    <xf numFmtId="164" fontId="4" fillId="0" borderId="2" xfId="1" applyFont="1" applyBorder="1"/>
    <xf numFmtId="164" fontId="4" fillId="0" borderId="2" xfId="1" applyFont="1" applyFill="1" applyBorder="1"/>
    <xf numFmtId="0" fontId="5" fillId="0" borderId="4" xfId="0" applyFont="1" applyBorder="1"/>
    <xf numFmtId="164" fontId="4" fillId="0" borderId="3" xfId="0" applyNumberFormat="1" applyFont="1" applyFill="1" applyBorder="1" applyAlignment="1" applyProtection="1"/>
    <xf numFmtId="0" fontId="5" fillId="0" borderId="2" xfId="0" applyFont="1" applyFill="1" applyBorder="1"/>
    <xf numFmtId="0" fontId="5" fillId="0" borderId="2" xfId="0" applyFont="1" applyBorder="1"/>
    <xf numFmtId="164" fontId="4" fillId="0" borderId="3" xfId="1" applyFont="1" applyFill="1" applyBorder="1"/>
    <xf numFmtId="0" fontId="5" fillId="0" borderId="2" xfId="0" applyFont="1" applyFill="1" applyBorder="1" applyAlignment="1">
      <alignment horizontal="center"/>
    </xf>
    <xf numFmtId="164" fontId="2" fillId="3" borderId="1" xfId="1" applyFont="1" applyFill="1" applyBorder="1"/>
    <xf numFmtId="0" fontId="6" fillId="3" borderId="1" xfId="0" applyFont="1" applyFill="1" applyBorder="1"/>
    <xf numFmtId="164" fontId="4" fillId="0" borderId="2" xfId="1" applyFont="1" applyBorder="1" applyAlignment="1">
      <alignment horizontal="center"/>
    </xf>
    <xf numFmtId="164" fontId="4" fillId="0" borderId="5" xfId="1" applyFont="1" applyBorder="1"/>
    <xf numFmtId="164" fontId="2" fillId="4" borderId="1" xfId="1" applyFont="1" applyFill="1" applyBorder="1"/>
    <xf numFmtId="0" fontId="6" fillId="4" borderId="1" xfId="0" applyFont="1" applyFill="1" applyBorder="1"/>
    <xf numFmtId="164" fontId="4" fillId="0" borderId="4" xfId="1" applyFont="1" applyBorder="1"/>
    <xf numFmtId="164" fontId="2" fillId="0" borderId="4" xfId="1" applyFont="1" applyBorder="1"/>
    <xf numFmtId="164" fontId="4" fillId="0" borderId="2" xfId="0" applyNumberFormat="1" applyFont="1" applyFill="1" applyBorder="1" applyAlignment="1" applyProtection="1"/>
    <xf numFmtId="164" fontId="4" fillId="0" borderId="2" xfId="1" applyFont="1" applyBorder="1" applyAlignment="1"/>
    <xf numFmtId="164" fontId="2" fillId="0" borderId="5" xfId="1" applyFont="1" applyBorder="1"/>
    <xf numFmtId="164" fontId="2" fillId="5" borderId="1" xfId="1" applyFont="1" applyFill="1" applyBorder="1"/>
    <xf numFmtId="164" fontId="2" fillId="5" borderId="1" xfId="1" applyFont="1" applyFill="1" applyBorder="1" applyAlignment="1">
      <alignment horizontal="center"/>
    </xf>
    <xf numFmtId="0" fontId="6" fillId="5" borderId="4" xfId="0" applyFont="1" applyFill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Border="1"/>
    <xf numFmtId="0" fontId="7" fillId="0" borderId="0" xfId="0" applyFont="1" applyBorder="1"/>
    <xf numFmtId="0" fontId="0" fillId="0" borderId="3" xfId="0" applyBorder="1"/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2">
    <cellStyle name="Millares_Hoja1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workbookViewId="0">
      <selection activeCell="D20" sqref="D20"/>
    </sheetView>
  </sheetViews>
  <sheetFormatPr baseColWidth="10" defaultColWidth="9.140625" defaultRowHeight="15" x14ac:dyDescent="0.25"/>
  <cols>
    <col min="1" max="1" width="17.5703125" bestFit="1" customWidth="1"/>
    <col min="2" max="4" width="15.85546875" bestFit="1" customWidth="1"/>
    <col min="8" max="8" width="15.85546875" bestFit="1" customWidth="1"/>
  </cols>
  <sheetData>
    <row r="2" spans="1:8" ht="15.75" thickBot="1" x14ac:dyDescent="0.3"/>
    <row r="3" spans="1:8" ht="39.75" thickBot="1" x14ac:dyDescent="0.65">
      <c r="A3" s="36" t="s">
        <v>27</v>
      </c>
      <c r="B3" s="37"/>
      <c r="C3" s="37"/>
      <c r="D3" s="37"/>
      <c r="E3" s="37"/>
      <c r="F3" s="37"/>
      <c r="G3" s="37"/>
      <c r="H3" s="38"/>
    </row>
    <row r="4" spans="1:8" ht="15.75" thickBot="1" x14ac:dyDescent="0.3">
      <c r="A4" s="35"/>
      <c r="B4" s="31"/>
      <c r="C4" s="34"/>
      <c r="D4" s="33"/>
      <c r="E4" s="32"/>
      <c r="F4" s="31"/>
      <c r="G4" s="30"/>
      <c r="H4" s="29"/>
    </row>
    <row r="5" spans="1:8" ht="15.75" thickBot="1" x14ac:dyDescent="0.3">
      <c r="A5" s="27" t="s">
        <v>26</v>
      </c>
      <c r="B5" s="28" t="s">
        <v>25</v>
      </c>
      <c r="C5" s="28" t="s">
        <v>24</v>
      </c>
      <c r="D5" s="28" t="s">
        <v>23</v>
      </c>
      <c r="E5" s="28" t="s">
        <v>22</v>
      </c>
      <c r="F5" s="28" t="s">
        <v>21</v>
      </c>
      <c r="G5" s="28" t="s">
        <v>20</v>
      </c>
      <c r="H5" s="27" t="s">
        <v>19</v>
      </c>
    </row>
    <row r="6" spans="1:8" ht="15.75" thickBot="1" x14ac:dyDescent="0.3">
      <c r="A6" s="26" t="s">
        <v>18</v>
      </c>
      <c r="B6" s="25">
        <f t="shared" ref="B6:H6" si="0">SUM(B8:B9)</f>
        <v>117124711.62</v>
      </c>
      <c r="C6" s="25">
        <f t="shared" si="0"/>
        <v>114577127.38</v>
      </c>
      <c r="D6" s="24">
        <f t="shared" si="0"/>
        <v>126112424.41000001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357814263.41000003</v>
      </c>
    </row>
    <row r="7" spans="1:8" x14ac:dyDescent="0.25">
      <c r="A7" s="10"/>
      <c r="B7" s="23"/>
      <c r="C7" s="16"/>
      <c r="D7" s="16"/>
      <c r="E7" s="16"/>
      <c r="F7" s="16"/>
      <c r="G7" s="16"/>
      <c r="H7" s="16"/>
    </row>
    <row r="8" spans="1:8" x14ac:dyDescent="0.25">
      <c r="A8" s="10" t="s">
        <v>17</v>
      </c>
      <c r="B8" s="22">
        <v>103044129.79000001</v>
      </c>
      <c r="C8" s="5">
        <v>100933979.98999999</v>
      </c>
      <c r="D8" s="5">
        <f>(110458187.67+667138.09)</f>
        <v>111125325.76000001</v>
      </c>
      <c r="E8" s="5"/>
      <c r="F8" s="5"/>
      <c r="G8" s="21"/>
      <c r="H8" s="3">
        <f>SUM(B8:G8)</f>
        <v>315103435.54000002</v>
      </c>
    </row>
    <row r="9" spans="1:8" x14ac:dyDescent="0.25">
      <c r="A9" s="10" t="s">
        <v>16</v>
      </c>
      <c r="B9" s="5">
        <v>14080581.83</v>
      </c>
      <c r="C9" s="5">
        <v>13643147.390000001</v>
      </c>
      <c r="D9" s="5">
        <v>14987098.65</v>
      </c>
      <c r="E9" s="5"/>
      <c r="F9" s="5"/>
      <c r="G9" s="5"/>
      <c r="H9" s="3">
        <f>SUM(B9:G9)</f>
        <v>42710827.869999997</v>
      </c>
    </row>
    <row r="10" spans="1:8" ht="15.75" thickBot="1" x14ac:dyDescent="0.3">
      <c r="A10" s="10"/>
      <c r="B10" s="20"/>
      <c r="C10" s="19"/>
      <c r="D10" s="19"/>
      <c r="E10" s="19"/>
      <c r="F10" s="19"/>
      <c r="G10" s="19"/>
      <c r="H10" s="3">
        <f>SUM(B10:G10)</f>
        <v>0</v>
      </c>
    </row>
    <row r="11" spans="1:8" ht="15.75" thickBot="1" x14ac:dyDescent="0.3">
      <c r="A11" s="18" t="s">
        <v>15</v>
      </c>
      <c r="B11" s="17">
        <f t="shared" ref="B11:G11" si="1">SUM(B13:B13)</f>
        <v>864549.27</v>
      </c>
      <c r="C11" s="17">
        <f t="shared" si="1"/>
        <v>508513.43</v>
      </c>
      <c r="D11" s="17">
        <f t="shared" si="1"/>
        <v>659949.53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>SUM(H13:H14)</f>
        <v>2033012.23</v>
      </c>
    </row>
    <row r="12" spans="1:8" x14ac:dyDescent="0.25">
      <c r="A12" s="10"/>
      <c r="B12" s="3"/>
      <c r="C12" s="5"/>
      <c r="D12" s="5"/>
      <c r="E12" s="5"/>
      <c r="F12" s="5"/>
      <c r="G12" s="5"/>
      <c r="H12" s="16"/>
    </row>
    <row r="13" spans="1:8" x14ac:dyDescent="0.25">
      <c r="A13" s="9" t="s">
        <v>14</v>
      </c>
      <c r="B13" s="5">
        <v>864549.27</v>
      </c>
      <c r="C13" s="15">
        <v>508513.43</v>
      </c>
      <c r="D13" s="5">
        <v>659949.53</v>
      </c>
      <c r="E13" s="5"/>
      <c r="F13" s="5"/>
      <c r="G13" s="5"/>
      <c r="H13" s="3">
        <f>SUM(B13:G13)</f>
        <v>2033012.23</v>
      </c>
    </row>
    <row r="14" spans="1:8" ht="15.75" thickBot="1" x14ac:dyDescent="0.3">
      <c r="A14" s="9"/>
      <c r="B14" s="3"/>
      <c r="C14" s="5"/>
      <c r="D14" s="5"/>
      <c r="E14" s="5"/>
      <c r="F14" s="5"/>
      <c r="G14" s="5"/>
      <c r="H14" s="3">
        <f>SUM(B14:G14)</f>
        <v>0</v>
      </c>
    </row>
    <row r="15" spans="1:8" ht="15.75" thickBot="1" x14ac:dyDescent="0.3">
      <c r="A15" s="14" t="s">
        <v>13</v>
      </c>
      <c r="B15" s="13">
        <f t="shared" ref="B15:H15" si="2">SUM(B17:B28)</f>
        <v>21514597.109999996</v>
      </c>
      <c r="C15" s="13">
        <f t="shared" si="2"/>
        <v>23386490.669999998</v>
      </c>
      <c r="D15" s="13">
        <f t="shared" si="2"/>
        <v>24655766.669999998</v>
      </c>
      <c r="E15" s="13">
        <f t="shared" si="2"/>
        <v>0</v>
      </c>
      <c r="F15" s="13">
        <f t="shared" si="2"/>
        <v>0</v>
      </c>
      <c r="G15" s="13">
        <f t="shared" si="2"/>
        <v>0</v>
      </c>
      <c r="H15" s="13">
        <f t="shared" si="2"/>
        <v>69556854.450000003</v>
      </c>
    </row>
    <row r="16" spans="1:8" x14ac:dyDescent="0.25">
      <c r="A16" s="10"/>
      <c r="B16" s="3"/>
      <c r="C16" s="5"/>
      <c r="D16" s="5"/>
      <c r="E16" s="5"/>
      <c r="F16" s="5"/>
      <c r="G16" s="4"/>
      <c r="H16" s="3">
        <f t="shared" ref="H16:H28" si="3">SUM(B16:G16)</f>
        <v>0</v>
      </c>
    </row>
    <row r="17" spans="1:8" x14ac:dyDescent="0.25">
      <c r="A17" s="10" t="s">
        <v>12</v>
      </c>
      <c r="B17" s="5">
        <v>238516.02</v>
      </c>
      <c r="C17" s="5">
        <v>214290.86</v>
      </c>
      <c r="D17" s="5">
        <v>110792.32000000001</v>
      </c>
      <c r="E17" s="5"/>
      <c r="F17" s="5"/>
      <c r="G17" s="8"/>
      <c r="H17" s="3">
        <f t="shared" si="3"/>
        <v>563599.19999999995</v>
      </c>
    </row>
    <row r="18" spans="1:8" x14ac:dyDescent="0.25">
      <c r="A18" s="12" t="s">
        <v>11</v>
      </c>
      <c r="B18" s="6">
        <v>5084328.9400000004</v>
      </c>
      <c r="C18" s="6">
        <v>4964538.82</v>
      </c>
      <c r="D18" s="6">
        <v>5206222.72</v>
      </c>
      <c r="E18" s="6"/>
      <c r="F18" s="6"/>
      <c r="G18" s="11"/>
      <c r="H18" s="3">
        <f t="shared" si="3"/>
        <v>15255090.48</v>
      </c>
    </row>
    <row r="19" spans="1:8" x14ac:dyDescent="0.25">
      <c r="A19" s="12" t="s">
        <v>10</v>
      </c>
      <c r="B19" s="6">
        <v>4119257.24</v>
      </c>
      <c r="C19" s="6">
        <v>6158317.8799999999</v>
      </c>
      <c r="D19" s="6">
        <v>6158317.8799999999</v>
      </c>
      <c r="E19" s="6"/>
      <c r="F19" s="6"/>
      <c r="G19" s="11"/>
      <c r="H19" s="3">
        <f t="shared" si="3"/>
        <v>16435893</v>
      </c>
    </row>
    <row r="20" spans="1:8" x14ac:dyDescent="0.25">
      <c r="A20" s="9" t="s">
        <v>9</v>
      </c>
      <c r="B20" s="6"/>
      <c r="C20" s="6"/>
      <c r="D20" s="6"/>
      <c r="E20" s="6"/>
      <c r="F20" s="6"/>
      <c r="G20" s="11"/>
      <c r="H20" s="3">
        <f t="shared" si="3"/>
        <v>0</v>
      </c>
    </row>
    <row r="21" spans="1:8" x14ac:dyDescent="0.25">
      <c r="A21" s="10" t="s">
        <v>8</v>
      </c>
      <c r="B21" s="5"/>
      <c r="C21" s="5"/>
      <c r="D21" s="5">
        <v>313145.86</v>
      </c>
      <c r="E21" s="6"/>
      <c r="F21" s="5"/>
      <c r="G21" s="4"/>
      <c r="H21" s="3">
        <f t="shared" si="3"/>
        <v>313145.86</v>
      </c>
    </row>
    <row r="22" spans="1:8" x14ac:dyDescent="0.25">
      <c r="A22" s="10" t="s">
        <v>7</v>
      </c>
      <c r="B22" s="5">
        <v>159.51</v>
      </c>
      <c r="C22" s="5">
        <v>8361.7900000000009</v>
      </c>
      <c r="D22" s="5">
        <v>157.84</v>
      </c>
      <c r="E22" s="5"/>
      <c r="F22" s="5"/>
      <c r="G22" s="4"/>
      <c r="H22" s="3">
        <f t="shared" si="3"/>
        <v>8679.1400000000012</v>
      </c>
    </row>
    <row r="23" spans="1:8" x14ac:dyDescent="0.25">
      <c r="A23" s="10" t="s">
        <v>6</v>
      </c>
      <c r="B23" s="5">
        <v>1605749.34</v>
      </c>
      <c r="C23" s="5">
        <v>1709731.75</v>
      </c>
      <c r="D23" s="5">
        <v>1552066.19</v>
      </c>
      <c r="E23" s="5"/>
      <c r="F23" s="5"/>
      <c r="G23" s="8"/>
      <c r="H23" s="3">
        <f t="shared" si="3"/>
        <v>4867547.2799999993</v>
      </c>
    </row>
    <row r="24" spans="1:8" x14ac:dyDescent="0.25">
      <c r="A24" s="10" t="s">
        <v>5</v>
      </c>
      <c r="B24" s="5">
        <v>22536</v>
      </c>
      <c r="C24" s="5">
        <v>65640.789999999994</v>
      </c>
      <c r="D24" s="5">
        <v>60320</v>
      </c>
      <c r="E24" s="5"/>
      <c r="F24" s="5"/>
      <c r="G24" s="4"/>
      <c r="H24" s="3">
        <f t="shared" si="3"/>
        <v>148496.78999999998</v>
      </c>
    </row>
    <row r="25" spans="1:8" x14ac:dyDescent="0.25">
      <c r="A25" s="10" t="s">
        <v>4</v>
      </c>
      <c r="B25" s="5">
        <v>10230.06</v>
      </c>
      <c r="C25" s="5">
        <v>9669.44</v>
      </c>
      <c r="D25" s="5">
        <v>9752.83</v>
      </c>
      <c r="E25" s="5"/>
      <c r="F25" s="5"/>
      <c r="G25" s="4"/>
      <c r="H25" s="3">
        <f t="shared" si="3"/>
        <v>29652.33</v>
      </c>
    </row>
    <row r="26" spans="1:8" x14ac:dyDescent="0.25">
      <c r="A26" s="10" t="s">
        <v>3</v>
      </c>
      <c r="B26" s="6">
        <v>19825.03</v>
      </c>
      <c r="C26" s="5">
        <v>19556.95</v>
      </c>
      <c r="D26" s="5">
        <v>21911.54</v>
      </c>
      <c r="E26" s="5"/>
      <c r="F26" s="5"/>
      <c r="G26" s="4"/>
      <c r="H26" s="3">
        <f t="shared" si="3"/>
        <v>61293.52</v>
      </c>
    </row>
    <row r="27" spans="1:8" x14ac:dyDescent="0.25">
      <c r="A27" s="9" t="s">
        <v>2</v>
      </c>
      <c r="B27" s="6">
        <v>10407691.27</v>
      </c>
      <c r="C27" s="6">
        <v>10183947.390000001</v>
      </c>
      <c r="D27" s="6">
        <f>(11099470.68+66713.81)</f>
        <v>11166184.49</v>
      </c>
      <c r="E27" s="5"/>
      <c r="F27" s="6"/>
      <c r="G27" s="8"/>
      <c r="H27" s="3">
        <f t="shared" si="3"/>
        <v>31757823.149999999</v>
      </c>
    </row>
    <row r="28" spans="1:8" ht="15.75" thickBot="1" x14ac:dyDescent="0.3">
      <c r="A28" s="7" t="s">
        <v>1</v>
      </c>
      <c r="B28" s="6">
        <v>6303.7</v>
      </c>
      <c r="C28" s="5">
        <v>52435</v>
      </c>
      <c r="D28" s="5">
        <v>56895</v>
      </c>
      <c r="E28" s="6"/>
      <c r="F28" s="5"/>
      <c r="G28" s="4"/>
      <c r="H28" s="3">
        <f t="shared" si="3"/>
        <v>115633.7</v>
      </c>
    </row>
    <row r="29" spans="1:8" ht="15.75" thickBot="1" x14ac:dyDescent="0.3">
      <c r="A29" s="2" t="s">
        <v>0</v>
      </c>
      <c r="B29" s="1">
        <f t="shared" ref="B29:G29" si="4">SUM(B6,B11,B15)</f>
        <v>139503858</v>
      </c>
      <c r="C29" s="1">
        <f t="shared" si="4"/>
        <v>138472131.47999999</v>
      </c>
      <c r="D29" s="1">
        <f t="shared" si="4"/>
        <v>151428140.61000001</v>
      </c>
      <c r="E29" s="1">
        <f t="shared" si="4"/>
        <v>0</v>
      </c>
      <c r="F29" s="1">
        <f t="shared" si="4"/>
        <v>0</v>
      </c>
      <c r="G29" s="1">
        <f t="shared" si="4"/>
        <v>0</v>
      </c>
      <c r="H29" s="1">
        <f>SUM(H15,H11,H6)</f>
        <v>429404130.09000003</v>
      </c>
    </row>
  </sheetData>
  <mergeCells count="1"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2013-07-02T15:22:02Z</dcterms:modified>
</cp:coreProperties>
</file>